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9456" windowHeight="4536" tabRatio="596" activeTab="3"/>
  </bookViews>
  <sheets>
    <sheet name="Gen10" sheetId="1" r:id="rId1"/>
    <sheet name="RepPriRO10" sheetId="2" r:id="rId2"/>
    <sheet name="RepPri10" sheetId="3" r:id="rId3"/>
    <sheet name="DemPri10" sheetId="4" r:id="rId4"/>
    <sheet name="Gen 06" sheetId="5" r:id="rId5"/>
    <sheet name="DemPri06" sheetId="6" r:id="rId6"/>
    <sheet name="RepPri06" sheetId="7" r:id="rId7"/>
    <sheet name="Gen.02" sheetId="8" r:id="rId8"/>
    <sheet name="DemPri02" sheetId="9" r:id="rId9"/>
    <sheet name="Rep Pri 02" sheetId="10" r:id="rId10"/>
    <sheet name="Dem Pri 98" sheetId="11" r:id="rId11"/>
    <sheet name="Rep Pri 98" sheetId="12" r:id="rId12"/>
    <sheet name="Rep Pri RO" sheetId="13" r:id="rId13"/>
    <sheet name="Gen 98" sheetId="14" r:id="rId14"/>
    <sheet name="Dem Pri 94" sheetId="15" r:id="rId15"/>
    <sheet name="Rep Pri 94" sheetId="16" r:id="rId16"/>
    <sheet name="Rep Pri RO 94" sheetId="17" r:id="rId17"/>
    <sheet name="Gen 94" sheetId="18" r:id="rId18"/>
    <sheet name="Dem Pri 90" sheetId="19" r:id="rId19"/>
    <sheet name="Dem Pri RO 90" sheetId="20" r:id="rId20"/>
    <sheet name="RepPri 90" sheetId="21" r:id="rId21"/>
    <sheet name="Gen.90" sheetId="22" r:id="rId22"/>
    <sheet name="Dem.Pri.86" sheetId="23" r:id="rId23"/>
    <sheet name="Dem.Pri.RO 86" sheetId="24" r:id="rId24"/>
    <sheet name="Rep.Pri.86" sheetId="25" r:id="rId25"/>
    <sheet name="Gen.86" sheetId="26" r:id="rId26"/>
    <sheet name="Dem.Pri.82" sheetId="27" r:id="rId27"/>
    <sheet name="Dem.RO82" sheetId="28" r:id="rId28"/>
    <sheet name="Gen.82" sheetId="29" r:id="rId29"/>
    <sheet name="Dem.Pri.78.1" sheetId="30" r:id="rId30"/>
    <sheet name="Dem.Pri.78.2" sheetId="31" r:id="rId31"/>
    <sheet name="Dem.RO.78" sheetId="32" r:id="rId32"/>
    <sheet name="Rep.Pri.78" sheetId="33" r:id="rId33"/>
    <sheet name="Gen.78" sheetId="34" r:id="rId34"/>
    <sheet name="Dem.Pri.74" sheetId="35" r:id="rId35"/>
    <sheet name="Gen.74" sheetId="36" r:id="rId36"/>
    <sheet name="Dem.Pri.70" sheetId="37" r:id="rId37"/>
    <sheet name="Dem.Pri.RO" sheetId="38" r:id="rId38"/>
    <sheet name="Gen.70" sheetId="39" r:id="rId39"/>
    <sheet name="Dem.Pri.66.1" sheetId="40" r:id="rId40"/>
    <sheet name="Dem.Pri.66.2" sheetId="41" r:id="rId41"/>
    <sheet name="Gen.66" sheetId="42" r:id="rId42"/>
    <sheet name="Dem.Pri.62.1" sheetId="43" r:id="rId43"/>
    <sheet name="Dem.Pri.62.2" sheetId="44" r:id="rId44"/>
    <sheet name="Dem.RO62" sheetId="45" r:id="rId45"/>
    <sheet name="Gen.62" sheetId="46" r:id="rId46"/>
    <sheet name="Dem.Pri.58.1" sheetId="47" r:id="rId47"/>
    <sheet name="Dem.Pri.58.2" sheetId="48" r:id="rId48"/>
    <sheet name="Dem.Pri.58.3" sheetId="49" r:id="rId49"/>
    <sheet name="Dem.Pri.RO.58" sheetId="50" r:id="rId50"/>
    <sheet name="Gen.58" sheetId="51" r:id="rId51"/>
    <sheet name="Dem.Pri.54" sheetId="52" r:id="rId52"/>
    <sheet name="Gen.54" sheetId="53" r:id="rId53"/>
    <sheet name="Dem.Pri.50.1" sheetId="54" r:id="rId54"/>
    <sheet name="Dem.Pri.50.2" sheetId="55" r:id="rId55"/>
    <sheet name="Dem.Pri.50.3" sheetId="56" r:id="rId56"/>
    <sheet name="Gen.50" sheetId="57" r:id="rId57"/>
    <sheet name="Dem.Pri.46" sheetId="58" r:id="rId58"/>
    <sheet name="Dem.Pri.RO46" sheetId="59" r:id="rId59"/>
    <sheet name="Gen.46" sheetId="60" r:id="rId60"/>
  </sheets>
  <externalReferences>
    <externalReference r:id="rId63"/>
  </externalReferences>
  <definedNames>
    <definedName name="generalcandlist">#REF!</definedName>
    <definedName name="_xlnm.Print_Area" localSheetId="5">'DemPri06'!$A$1:$J$72</definedName>
    <definedName name="_xlnm.Print_Titles" localSheetId="8">'DemPri02'!$2:$2</definedName>
    <definedName name="_xlnm.Print_Titles" localSheetId="5">'DemPri06'!$B:$B,'DemPri06'!$1:$3</definedName>
    <definedName name="_xlnm.Print_Titles" localSheetId="4">'Gen 06'!$A:$A,'Gen 06'!$1:$2</definedName>
    <definedName name="_xlnm.Print_Titles" localSheetId="28">'Gen.82'!$1:$1</definedName>
    <definedName name="_xlnm.Print_Titles" localSheetId="12">'Rep Pri RO'!$1:$1</definedName>
  </definedNames>
  <calcPr calcMode="manual" fullCalcOnLoad="1"/>
</workbook>
</file>

<file path=xl/sharedStrings.xml><?xml version="1.0" encoding="utf-8"?>
<sst xmlns="http://schemas.openxmlformats.org/spreadsheetml/2006/main" count="4474" uniqueCount="343">
  <si>
    <t xml:space="preserve"> </t>
  </si>
  <si>
    <t>Autauga</t>
  </si>
  <si>
    <t>Baldwin</t>
  </si>
  <si>
    <t>Barbour</t>
  </si>
  <si>
    <t>Bibb</t>
  </si>
  <si>
    <t xml:space="preserve">Blount 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</si>
  <si>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</si>
  <si>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</si>
  <si>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</si>
  <si>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</si>
  <si>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</si>
  <si>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</si>
  <si>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</si>
  <si>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</si>
  <si>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</si>
  <si>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</si>
  <si>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</si>
  <si>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</si>
  <si>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Coosa</t>
  </si>
  <si>
    <t>Conecuh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</si>
  <si>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</si>
  <si>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</si>
  <si>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</si>
  <si>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</si>
  <si>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</si>
  <si>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</si>
  <si>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</si>
  <si>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</si>
  <si>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</si>
  <si>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</si>
  <si>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</si>
  <si>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</si>
  <si>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</si>
  <si>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</si>
  <si>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</si>
  <si>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</si>
  <si>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</si>
  <si>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</si>
  <si>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</si>
  <si>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</si>
  <si>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</si>
  <si>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</si>
  <si>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</si>
  <si>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</si>
  <si>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</si>
  <si>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</si>
  <si>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</si>
  <si>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</si>
  <si>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</si>
  <si>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</si>
  <si>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</si>
  <si>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</si>
  <si>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</si>
  <si>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</si>
  <si>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</si>
  <si>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</si>
  <si>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</si>
  <si>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</si>
  <si>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Shelby</t>
  </si>
  <si>
    <t>St. Clair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</si>
  <si>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</si>
  <si>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</si>
  <si>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</si>
  <si>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</si>
  <si>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</si>
  <si>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</si>
  <si>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</si>
  <si>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</si>
  <si>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Don</t>
  </si>
  <si>
    <t>James</t>
  </si>
  <si>
    <t xml:space="preserve">Fob </t>
  </si>
  <si>
    <t>Fob James</t>
  </si>
  <si>
    <t>Hubbert</t>
  </si>
  <si>
    <t>Ann Bedsole</t>
  </si>
  <si>
    <t>Fob James(R)</t>
  </si>
  <si>
    <t>Charles</t>
  </si>
  <si>
    <t>Bishop</t>
  </si>
  <si>
    <t>Ed</t>
  </si>
  <si>
    <t>Daw</t>
  </si>
  <si>
    <t xml:space="preserve">Ronnie </t>
  </si>
  <si>
    <t>Flippo</t>
  </si>
  <si>
    <t xml:space="preserve">Paul </t>
  </si>
  <si>
    <t>Calculated</t>
  </si>
  <si>
    <t>Reported</t>
  </si>
  <si>
    <t>Guy Hunt</t>
  </si>
  <si>
    <t>Jim Watley</t>
  </si>
  <si>
    <t>Jack Pollard</t>
  </si>
  <si>
    <t>Winton Blount</t>
  </si>
  <si>
    <t>Lee Lamb</t>
  </si>
  <si>
    <t>Lenora Pate</t>
  </si>
  <si>
    <t>Wayne Sowell</t>
  </si>
  <si>
    <t>Paul Hubbert</t>
  </si>
  <si>
    <t>Jim Folsom, Jr.</t>
  </si>
  <si>
    <t>Tom Hayden</t>
  </si>
  <si>
    <t>Mrs. F. Ross Stewart</t>
  </si>
  <si>
    <t>Paul Hubbert (D)</t>
  </si>
  <si>
    <t>Guy Hunt (R)</t>
  </si>
  <si>
    <t>George McMillan</t>
  </si>
  <si>
    <t>Charlie Graddick</t>
  </si>
  <si>
    <t>Bill Baxley</t>
  </si>
  <si>
    <t>Barbara E. O'Neal</t>
  </si>
  <si>
    <t xml:space="preserve">Guy Hunt </t>
  </si>
  <si>
    <t xml:space="preserve">Doug Carter </t>
  </si>
  <si>
    <t>Bill Baxley (D)</t>
  </si>
  <si>
    <t>Jim Folsom (D)</t>
  </si>
  <si>
    <t>Fob James (R)</t>
  </si>
  <si>
    <t>Don Siegelman</t>
  </si>
  <si>
    <t>Don Siegelman(D)</t>
  </si>
  <si>
    <t>Siegelman</t>
  </si>
  <si>
    <t>County</t>
  </si>
  <si>
    <t>Leo Suiter (ACP)</t>
  </si>
  <si>
    <t>George Wallace (D)</t>
  </si>
  <si>
    <t>Henri Klinger (L)</t>
  </si>
  <si>
    <t>John Dyer (AP)</t>
  </si>
  <si>
    <t>Emory Folmar (R)</t>
  </si>
  <si>
    <t>John Jackson (NDPA)</t>
  </si>
  <si>
    <t>Martin Boyers (SWP)</t>
  </si>
  <si>
    <t>Jim Partain (AP)</t>
  </si>
  <si>
    <t>Fob James (D)</t>
  </si>
  <si>
    <t>Richard Dare (DET)</t>
  </si>
  <si>
    <t>Elvin McCary (AR)</t>
  </si>
  <si>
    <t>Jerome Couch (AP)</t>
  </si>
  <si>
    <t>John Cashin (NDPA)</t>
  </si>
  <si>
    <t>John Watts (W)</t>
  </si>
  <si>
    <t>A.C. Shelton (I)</t>
  </si>
  <si>
    <t>Menter Walker (I)</t>
  </si>
  <si>
    <t>Jim Martin (R)</t>
  </si>
  <si>
    <t>Carl Robinson (I)</t>
  </si>
  <si>
    <t>Frank Walls (I)</t>
  </si>
  <si>
    <t>John Patterson (D)</t>
  </si>
  <si>
    <t>William Longshore (R)</t>
  </si>
  <si>
    <t>William Jackson (I)</t>
  </si>
  <si>
    <t>J.E. Folsom (D)</t>
  </si>
  <si>
    <t>Tom Abernathy (R)</t>
  </si>
  <si>
    <t>Gordon Persons (D)</t>
  </si>
  <si>
    <t>John S. Crowder (R)</t>
  </si>
  <si>
    <t>Lyman Ward (R)</t>
  </si>
  <si>
    <t>James Folsom</t>
  </si>
  <si>
    <t>Joe McCorquodale</t>
  </si>
  <si>
    <t>Reuben McKinley</t>
  </si>
  <si>
    <t>George Wallace</t>
  </si>
  <si>
    <t>Jere Beasley</t>
  </si>
  <si>
    <t>Albert Brewer</t>
  </si>
  <si>
    <t>Horace Howell</t>
  </si>
  <si>
    <t>K.C. Foster</t>
  </si>
  <si>
    <t xml:space="preserve">Sid McDonald </t>
  </si>
  <si>
    <t>Bob Muncaster</t>
  </si>
  <si>
    <t>Ralph Price</t>
  </si>
  <si>
    <t>Fred Sandefer</t>
  </si>
  <si>
    <t>Cornelia Wallace</t>
  </si>
  <si>
    <t>Chas. Woods</t>
  </si>
  <si>
    <t>Julian Elgin</t>
  </si>
  <si>
    <t>Bert Hayes</t>
  </si>
  <si>
    <t>J.E. Folsom</t>
  </si>
  <si>
    <t>Gene McLain</t>
  </si>
  <si>
    <t>Shorty Price</t>
  </si>
  <si>
    <t>Thomas Robinson</t>
  </si>
  <si>
    <t>Coleman Brown</t>
  </si>
  <si>
    <t>Asa Carter</t>
  </si>
  <si>
    <t>Richmond Flowers</t>
  </si>
  <si>
    <t>Bob Gilchrist</t>
  </si>
  <si>
    <t>Eunice Gore</t>
  </si>
  <si>
    <t>Carl Elliot</t>
  </si>
  <si>
    <t>John Patterson</t>
  </si>
  <si>
    <t>Sherman Powell</t>
  </si>
  <si>
    <t>A.W. Todd</t>
  </si>
  <si>
    <t>Mrs. George Wallace</t>
  </si>
  <si>
    <t>Albert Boutwell</t>
  </si>
  <si>
    <t>Ryan deGraffenried</t>
  </si>
  <si>
    <t>Eugene Connor</t>
  </si>
  <si>
    <t>McDonald Gallion</t>
  </si>
  <si>
    <t>Bruce Henderson</t>
  </si>
  <si>
    <t xml:space="preserve">Wayne Jennings </t>
  </si>
  <si>
    <t>Laurie Battle</t>
  </si>
  <si>
    <t>John G. Crommelin</t>
  </si>
  <si>
    <t>W.E. Dodd</t>
  </si>
  <si>
    <t>Shearen Elebash</t>
  </si>
  <si>
    <t>Jimmy Faulkner</t>
  </si>
  <si>
    <t>James Gullatte</t>
  </si>
  <si>
    <t>Karl Harrison</t>
  </si>
  <si>
    <t>George Hawkins</t>
  </si>
  <si>
    <t>C.C. Owen</t>
  </si>
  <si>
    <t xml:space="preserve">Ralph Price </t>
  </si>
  <si>
    <t>Billy Walker</t>
  </si>
  <si>
    <t>Jas. B. Allen</t>
  </si>
  <si>
    <t>James Gullate</t>
  </si>
  <si>
    <t>J. Bruce Henderson</t>
  </si>
  <si>
    <t>Henry Sweet</t>
  </si>
  <si>
    <t>W.M. Beck</t>
  </si>
  <si>
    <t>Robert Bell</t>
  </si>
  <si>
    <t>Elbert Boozer</t>
  </si>
  <si>
    <t>Eugene Conner</t>
  </si>
  <si>
    <t>Jas. M. Dement</t>
  </si>
  <si>
    <t>Hugh DuBose</t>
  </si>
  <si>
    <t>W.R. Farnell</t>
  </si>
  <si>
    <t>Wiley Gordon</t>
  </si>
  <si>
    <t>Phil Hamm</t>
  </si>
  <si>
    <t>J.Bruce Henderson</t>
  </si>
  <si>
    <t>Joe Money</t>
  </si>
  <si>
    <t>Reuben Newton</t>
  </si>
  <si>
    <t>Gordon Persons</t>
  </si>
  <si>
    <t>Chauncey Sparks</t>
  </si>
  <si>
    <t>Albert Stapp</t>
  </si>
  <si>
    <t>Handy Ellis</t>
  </si>
  <si>
    <t>Joe N. Poole</t>
  </si>
  <si>
    <t>Ryan de Graffenried</t>
  </si>
  <si>
    <t>Charles Woods</t>
  </si>
  <si>
    <t>Mac McAllister</t>
  </si>
  <si>
    <t>Phil Williams</t>
  </si>
  <si>
    <t>Mickey Kirkland</t>
  </si>
  <si>
    <t>Robin Swift</t>
  </si>
  <si>
    <t>Tim James</t>
  </si>
  <si>
    <t>Bob Riley</t>
  </si>
  <si>
    <t>Steve Windom</t>
  </si>
  <si>
    <t>Charles Bishop</t>
  </si>
  <si>
    <t>Blake W. Harper, III</t>
  </si>
  <si>
    <t>Gladys Riddle</t>
  </si>
  <si>
    <t>Mark "Rodeo Clown"</t>
  </si>
  <si>
    <t>COUNTY</t>
  </si>
  <si>
    <t>Blount</t>
  </si>
  <si>
    <t>DeKalb</t>
  </si>
  <si>
    <t xml:space="preserve">Perry </t>
  </si>
  <si>
    <t>Totals</t>
  </si>
  <si>
    <t>%</t>
  </si>
  <si>
    <t>Total</t>
  </si>
  <si>
    <t>Sophocleus, John P. (L)</t>
  </si>
  <si>
    <t>Riley, Bob (R)</t>
  </si>
  <si>
    <t>Siegelman, Don (D)</t>
  </si>
  <si>
    <t>Write-In</t>
  </si>
  <si>
    <t>Total:</t>
  </si>
  <si>
    <t>Governor</t>
  </si>
  <si>
    <t>Baxley (D)</t>
  </si>
  <si>
    <t>Riley (R)</t>
  </si>
  <si>
    <t>Margin</t>
  </si>
  <si>
    <t>St Clair</t>
  </si>
  <si>
    <t>Office</t>
  </si>
  <si>
    <t>Ballot Name</t>
  </si>
  <si>
    <t>Precincts</t>
  </si>
  <si>
    <t>Lucy Baxley</t>
  </si>
  <si>
    <t>Joe Copeland</t>
  </si>
  <si>
    <t>Harry Lyon</t>
  </si>
  <si>
    <t>Katherine Mack</t>
  </si>
  <si>
    <t>Nathan Mathis</t>
  </si>
  <si>
    <t>James Potts</t>
  </si>
  <si>
    <t>Reporting</t>
  </si>
  <si>
    <t>nominee</t>
  </si>
  <si>
    <t>TOTAL</t>
  </si>
  <si>
    <t>Candidate</t>
  </si>
  <si>
    <t>Roy Moore</t>
  </si>
  <si>
    <t>% of Vote</t>
  </si>
  <si>
    <t>Total Votes Reported</t>
  </si>
  <si>
    <t xml:space="preserve">Hale </t>
  </si>
  <si>
    <t xml:space="preserve">Pike </t>
  </si>
  <si>
    <t>Mrs. George Wallace (D)</t>
  </si>
  <si>
    <t>CD</t>
  </si>
  <si>
    <t>Bentley</t>
  </si>
  <si>
    <t>Byrne</t>
  </si>
  <si>
    <t>Johnson</t>
  </si>
  <si>
    <t>Moore</t>
  </si>
  <si>
    <t>Potts</t>
  </si>
  <si>
    <t>Taylor</t>
  </si>
  <si>
    <t xml:space="preserve">Autauga  </t>
  </si>
  <si>
    <t xml:space="preserve">Baldwin  </t>
  </si>
  <si>
    <t xml:space="preserve">Barbour  </t>
  </si>
  <si>
    <t xml:space="preserve">Bibb  </t>
  </si>
  <si>
    <t xml:space="preserve">Blount  </t>
  </si>
  <si>
    <t xml:space="preserve">Bullock  </t>
  </si>
  <si>
    <t xml:space="preserve">Butler  </t>
  </si>
  <si>
    <t xml:space="preserve">Calhoun  </t>
  </si>
  <si>
    <t xml:space="preserve">Chambers  </t>
  </si>
  <si>
    <t xml:space="preserve">Cherokee  </t>
  </si>
  <si>
    <t xml:space="preserve">Chilton  </t>
  </si>
  <si>
    <t xml:space="preserve">Choctaw  </t>
  </si>
  <si>
    <t xml:space="preserve">Clarke  </t>
  </si>
  <si>
    <t>1, 7</t>
  </si>
  <si>
    <t xml:space="preserve">Clay  </t>
  </si>
  <si>
    <t xml:space="preserve">Cleburne  </t>
  </si>
  <si>
    <t xml:space="preserve">Coffee  </t>
  </si>
  <si>
    <t xml:space="preserve">Colbert  </t>
  </si>
  <si>
    <t xml:space="preserve">Conecuh  </t>
  </si>
  <si>
    <t xml:space="preserve">Coosa  </t>
  </si>
  <si>
    <t>3, 6</t>
  </si>
  <si>
    <t xml:space="preserve">Covington  </t>
  </si>
  <si>
    <t xml:space="preserve">Crenshaw  </t>
  </si>
  <si>
    <t xml:space="preserve">Cullman  </t>
  </si>
  <si>
    <t xml:space="preserve">Dale  </t>
  </si>
  <si>
    <t xml:space="preserve">Dallas  </t>
  </si>
  <si>
    <t xml:space="preserve">DeKalb  </t>
  </si>
  <si>
    <t xml:space="preserve">Elmore  </t>
  </si>
  <si>
    <t xml:space="preserve">Escambia  </t>
  </si>
  <si>
    <t xml:space="preserve">Etowah  </t>
  </si>
  <si>
    <t xml:space="preserve">Fayette  </t>
  </si>
  <si>
    <t xml:space="preserve">Franklin  </t>
  </si>
  <si>
    <t xml:space="preserve">Geneva  </t>
  </si>
  <si>
    <t xml:space="preserve">Greene  </t>
  </si>
  <si>
    <t xml:space="preserve">Hale  </t>
  </si>
  <si>
    <t xml:space="preserve">Henry  </t>
  </si>
  <si>
    <t xml:space="preserve">Houston  </t>
  </si>
  <si>
    <t xml:space="preserve">Jackson  </t>
  </si>
  <si>
    <t xml:space="preserve">Jefferson  </t>
  </si>
  <si>
    <t>6, 7</t>
  </si>
  <si>
    <t xml:space="preserve">Lamar  </t>
  </si>
  <si>
    <t xml:space="preserve">Lauderdale  </t>
  </si>
  <si>
    <t xml:space="preserve">Lawrence  </t>
  </si>
  <si>
    <t xml:space="preserve">Lee  </t>
  </si>
  <si>
    <t xml:space="preserve">Limestone  </t>
  </si>
  <si>
    <t xml:space="preserve">Lowndes  </t>
  </si>
  <si>
    <t xml:space="preserve">Macon  </t>
  </si>
  <si>
    <t xml:space="preserve">Madison  </t>
  </si>
  <si>
    <t xml:space="preserve">Marengo  </t>
  </si>
  <si>
    <t xml:space="preserve">Marion  </t>
  </si>
  <si>
    <t xml:space="preserve">Marshall  </t>
  </si>
  <si>
    <t xml:space="preserve">Mobile  </t>
  </si>
  <si>
    <t xml:space="preserve">Monroe  </t>
  </si>
  <si>
    <t xml:space="preserve">Montgomery  </t>
  </si>
  <si>
    <t>2, 3</t>
  </si>
  <si>
    <t xml:space="preserve">Morgan  </t>
  </si>
  <si>
    <t>4, 5</t>
  </si>
  <si>
    <t xml:space="preserve">Perry  </t>
  </si>
  <si>
    <t xml:space="preserve">Pickens  </t>
  </si>
  <si>
    <t>4, 7</t>
  </si>
  <si>
    <t xml:space="preserve">Pike  </t>
  </si>
  <si>
    <t xml:space="preserve">Randolph  </t>
  </si>
  <si>
    <t xml:space="preserve">Russell  </t>
  </si>
  <si>
    <t xml:space="preserve">Shelby  </t>
  </si>
  <si>
    <t xml:space="preserve">St. Clair  </t>
  </si>
  <si>
    <t>4, 6</t>
  </si>
  <si>
    <t xml:space="preserve">Sumter  </t>
  </si>
  <si>
    <t xml:space="preserve">Talladega  </t>
  </si>
  <si>
    <t xml:space="preserve">Tallapoosa  </t>
  </si>
  <si>
    <t xml:space="preserve">Tuscaloosa  </t>
  </si>
  <si>
    <t xml:space="preserve">Walker  </t>
  </si>
  <si>
    <t xml:space="preserve">Washington  </t>
  </si>
  <si>
    <t xml:space="preserve">Wilcox  </t>
  </si>
  <si>
    <t xml:space="preserve">Winston  </t>
  </si>
  <si>
    <t>Percentages</t>
  </si>
  <si>
    <t>Sparks (D)</t>
  </si>
  <si>
    <t>Bentley (R)</t>
  </si>
  <si>
    <t>Artur Davis</t>
  </si>
  <si>
    <t>Ron Sparks</t>
  </si>
  <si>
    <t>Status</t>
  </si>
  <si>
    <t>nominated</t>
  </si>
  <si>
    <t>Percentage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</si>
</sst>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_);_(* \(#,##0\);_(* &quot;-&quot;??_);_(@_)"/>
    <numFmt numFmtId="166" formatCode="0.0%"/>
    <numFmt numFmtId="167" formatCode="#,##0;[Red]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.000_);_(* \(#,##0.000\);_(* &quot;-&quot;??_);_(@_)"/>
    <numFmt numFmtId="174" formatCode="0.0;[Red]0.0"/>
    <numFmt numFmtId="175" formatCode="0.000%"/>
    <numFmt numFmtId="176" formatCode="0;0;"/>
    <numFmt numFmtId="177" formatCode="_(* #,##0.0000_);_(* \(#,##0.0000\);_(* &quot;-&quot;??_);_(@_)"/>
    <numFmt numFmtId="178" formatCode="[$-409]h:mm:ss\ AM/PM"/>
  </numFmts>
  <fonts count="62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u val="single"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MS Sans Serif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9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1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textRotation="45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 textRotation="45"/>
    </xf>
    <xf numFmtId="0" fontId="6" fillId="0" borderId="0" xfId="0" applyFont="1" applyAlignment="1">
      <alignment textRotation="45"/>
    </xf>
    <xf numFmtId="0" fontId="3" fillId="0" borderId="0" xfId="0" applyFont="1" applyAlignment="1">
      <alignment horizontal="right" textRotation="45"/>
    </xf>
    <xf numFmtId="0" fontId="3" fillId="0" borderId="0" xfId="0" applyFont="1" applyAlignment="1">
      <alignment textRotation="45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 textRotation="45"/>
    </xf>
    <xf numFmtId="0" fontId="9" fillId="0" borderId="0" xfId="0" applyFont="1" applyAlignment="1">
      <alignment textRotation="45"/>
    </xf>
    <xf numFmtId="0" fontId="9" fillId="0" borderId="0" xfId="0" applyFont="1" applyAlignment="1">
      <alignment textRotation="44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5" fontId="14" fillId="0" borderId="0" xfId="42" applyNumberFormat="1" applyFont="1" applyAlignment="1">
      <alignment/>
    </xf>
    <xf numFmtId="165" fontId="15" fillId="0" borderId="10" xfId="42" applyNumberFormat="1" applyFont="1" applyBorder="1" applyAlignment="1">
      <alignment horizontal="right" wrapText="1"/>
    </xf>
    <xf numFmtId="165" fontId="16" fillId="0" borderId="11" xfId="42" applyNumberFormat="1" applyFont="1" applyBorder="1" applyAlignment="1">
      <alignment horizontal="right" textRotation="90"/>
    </xf>
    <xf numFmtId="165" fontId="17" fillId="0" borderId="11" xfId="42" applyNumberFormat="1" applyFont="1" applyBorder="1" applyAlignment="1">
      <alignment/>
    </xf>
    <xf numFmtId="165" fontId="17" fillId="0" borderId="0" xfId="42" applyNumberFormat="1" applyFont="1" applyAlignment="1">
      <alignment/>
    </xf>
    <xf numFmtId="165" fontId="18" fillId="0" borderId="11" xfId="42" applyNumberFormat="1" applyFont="1" applyBorder="1" applyAlignment="1">
      <alignment horizontal="center"/>
    </xf>
    <xf numFmtId="165" fontId="15" fillId="0" borderId="11" xfId="42" applyNumberFormat="1" applyFont="1" applyBorder="1" applyAlignment="1">
      <alignment/>
    </xf>
    <xf numFmtId="165" fontId="15" fillId="0" borderId="11" xfId="42" applyNumberFormat="1" applyFont="1" applyFill="1" applyBorder="1" applyAlignment="1">
      <alignment/>
    </xf>
    <xf numFmtId="0" fontId="0" fillId="0" borderId="11" xfId="0" applyBorder="1" applyAlignment="1">
      <alignment/>
    </xf>
    <xf numFmtId="165" fontId="15" fillId="0" borderId="11" xfId="42" applyNumberFormat="1" applyFont="1" applyFill="1" applyBorder="1" applyAlignment="1">
      <alignment horizontal="right" wrapText="1"/>
    </xf>
    <xf numFmtId="165" fontId="0" fillId="0" borderId="11" xfId="0" applyNumberFormat="1" applyBorder="1" applyAlignment="1">
      <alignment/>
    </xf>
    <xf numFmtId="165" fontId="2" fillId="0" borderId="11" xfId="0" applyNumberFormat="1" applyFont="1" applyBorder="1" applyAlignment="1">
      <alignment/>
    </xf>
    <xf numFmtId="165" fontId="17" fillId="0" borderId="11" xfId="42" applyNumberFormat="1" applyFont="1" applyFill="1" applyBorder="1" applyAlignment="1">
      <alignment/>
    </xf>
    <xf numFmtId="166" fontId="17" fillId="0" borderId="11" xfId="42" applyNumberFormat="1" applyFont="1" applyBorder="1" applyAlignment="1">
      <alignment/>
    </xf>
    <xf numFmtId="166" fontId="0" fillId="0" borderId="1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textRotation="90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right" wrapText="1"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right"/>
    </xf>
    <xf numFmtId="15" fontId="10" fillId="0" borderId="11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0" fillId="0" borderId="0" xfId="0" applyNumberFormat="1" applyAlignment="1">
      <alignment/>
    </xf>
    <xf numFmtId="3" fontId="10" fillId="0" borderId="0" xfId="0" applyNumberFormat="1" applyFont="1" applyAlignment="1">
      <alignment/>
    </xf>
    <xf numFmtId="167" fontId="0" fillId="0" borderId="0" xfId="0" applyNumberFormat="1" applyAlignment="1">
      <alignment horizontal="right"/>
    </xf>
    <xf numFmtId="165" fontId="15" fillId="0" borderId="12" xfId="42" applyNumberFormat="1" applyFont="1" applyFill="1" applyBorder="1" applyAlignment="1">
      <alignment/>
    </xf>
    <xf numFmtId="165" fontId="15" fillId="0" borderId="0" xfId="42" applyNumberFormat="1" applyFont="1" applyAlignment="1">
      <alignment/>
    </xf>
    <xf numFmtId="0" fontId="0" fillId="33" borderId="10" xfId="57" applyFont="1" applyFill="1" applyBorder="1">
      <alignment/>
      <protection/>
    </xf>
    <xf numFmtId="0" fontId="2" fillId="0" borderId="13" xfId="57" applyFont="1" applyBorder="1">
      <alignment/>
      <protection/>
    </xf>
    <xf numFmtId="0" fontId="2" fillId="0" borderId="14" xfId="57" applyFont="1" applyBorder="1">
      <alignment/>
      <protection/>
    </xf>
    <xf numFmtId="0" fontId="2" fillId="0" borderId="15" xfId="57" applyFont="1" applyBorder="1">
      <alignment/>
      <protection/>
    </xf>
    <xf numFmtId="0" fontId="2" fillId="0" borderId="0" xfId="57" applyFont="1">
      <alignment/>
      <protection/>
    </xf>
    <xf numFmtId="49" fontId="0" fillId="33" borderId="16" xfId="57" applyNumberFormat="1" applyFont="1" applyFill="1" applyBorder="1">
      <alignment/>
      <protection/>
    </xf>
    <xf numFmtId="0" fontId="2" fillId="0" borderId="11" xfId="57" applyFont="1" applyBorder="1" applyAlignment="1">
      <alignment wrapText="1"/>
      <protection/>
    </xf>
    <xf numFmtId="0" fontId="2" fillId="0" borderId="11" xfId="57" applyFont="1" applyBorder="1">
      <alignment/>
      <protection/>
    </xf>
    <xf numFmtId="3" fontId="2" fillId="0" borderId="11" xfId="57" applyNumberFormat="1" applyFont="1" applyBorder="1">
      <alignment/>
      <protection/>
    </xf>
    <xf numFmtId="3" fontId="2" fillId="0" borderId="10" xfId="57" applyNumberFormat="1" applyFont="1" applyBorder="1">
      <alignment/>
      <protection/>
    </xf>
    <xf numFmtId="166" fontId="2" fillId="0" borderId="11" xfId="57" applyNumberFormat="1" applyFont="1" applyBorder="1">
      <alignment/>
      <protection/>
    </xf>
    <xf numFmtId="166" fontId="2" fillId="0" borderId="13" xfId="57" applyNumberFormat="1" applyFont="1" applyBorder="1">
      <alignment/>
      <protection/>
    </xf>
    <xf numFmtId="166" fontId="2" fillId="33" borderId="13" xfId="57" applyNumberFormat="1" applyFont="1" applyFill="1" applyBorder="1">
      <alignment/>
      <protection/>
    </xf>
    <xf numFmtId="166" fontId="2" fillId="33" borderId="15" xfId="57" applyNumberFormat="1" applyFont="1" applyFill="1" applyBorder="1">
      <alignment/>
      <protection/>
    </xf>
    <xf numFmtId="166" fontId="2" fillId="0" borderId="0" xfId="57" applyNumberFormat="1" applyFont="1">
      <alignment/>
      <protection/>
    </xf>
    <xf numFmtId="49" fontId="0" fillId="0" borderId="11" xfId="57" applyNumberFormat="1" applyFont="1" applyBorder="1">
      <alignment/>
      <protection/>
    </xf>
    <xf numFmtId="3" fontId="0" fillId="0" borderId="11" xfId="57" applyNumberFormat="1" applyFont="1" applyBorder="1">
      <alignment/>
      <protection/>
    </xf>
    <xf numFmtId="3" fontId="0" fillId="0" borderId="16" xfId="57" applyNumberFormat="1" applyFont="1" applyBorder="1">
      <alignment/>
      <protection/>
    </xf>
    <xf numFmtId="0" fontId="0" fillId="0" borderId="0" xfId="57" applyFont="1">
      <alignment/>
      <protection/>
    </xf>
    <xf numFmtId="0" fontId="15" fillId="0" borderId="0" xfId="0" applyFont="1" applyAlignment="1">
      <alignment/>
    </xf>
    <xf numFmtId="0" fontId="15" fillId="33" borderId="17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0" fontId="0" fillId="33" borderId="22" xfId="0" applyFill="1" applyBorder="1" applyAlignment="1">
      <alignment/>
    </xf>
    <xf numFmtId="0" fontId="23" fillId="33" borderId="15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0" fontId="23" fillId="33" borderId="21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2" xfId="0" applyFill="1" applyBorder="1" applyAlignment="1">
      <alignment/>
    </xf>
    <xf numFmtId="3" fontId="0" fillId="34" borderId="19" xfId="0" applyNumberForma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0" fillId="34" borderId="11" xfId="0" applyNumberFormat="1" applyFill="1" applyBorder="1" applyAlignment="1">
      <alignment/>
    </xf>
    <xf numFmtId="3" fontId="0" fillId="34" borderId="21" xfId="0" applyNumberFormat="1" applyFill="1" applyBorder="1" applyAlignment="1">
      <alignment/>
    </xf>
    <xf numFmtId="0" fontId="0" fillId="0" borderId="19" xfId="0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0" fontId="0" fillId="34" borderId="19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34" borderId="23" xfId="0" applyFill="1" applyBorder="1" applyAlignment="1">
      <alignment/>
    </xf>
    <xf numFmtId="3" fontId="0" fillId="34" borderId="23" xfId="0" applyNumberFormat="1" applyFill="1" applyBorder="1" applyAlignment="1">
      <alignment/>
    </xf>
    <xf numFmtId="3" fontId="0" fillId="34" borderId="24" xfId="0" applyNumberFormat="1" applyFill="1" applyBorder="1" applyAlignment="1">
      <alignment/>
    </xf>
    <xf numFmtId="3" fontId="0" fillId="34" borderId="25" xfId="0" applyNumberFormat="1" applyFill="1" applyBorder="1" applyAlignment="1">
      <alignment/>
    </xf>
    <xf numFmtId="3" fontId="0" fillId="34" borderId="26" xfId="0" applyNumberFormat="1" applyFill="1" applyBorder="1" applyAlignment="1">
      <alignment/>
    </xf>
    <xf numFmtId="166" fontId="0" fillId="0" borderId="0" xfId="60" applyNumberFormat="1" applyAlignment="1">
      <alignment/>
    </xf>
    <xf numFmtId="166" fontId="0" fillId="0" borderId="27" xfId="60" applyNumberFormat="1" applyBorder="1" applyAlignment="1">
      <alignment/>
    </xf>
    <xf numFmtId="166" fontId="0" fillId="0" borderId="28" xfId="60" applyNumberFormat="1" applyBorder="1" applyAlignment="1">
      <alignment/>
    </xf>
    <xf numFmtId="166" fontId="0" fillId="0" borderId="29" xfId="60" applyNumberFormat="1" applyBorder="1" applyAlignment="1">
      <alignment/>
    </xf>
    <xf numFmtId="166" fontId="0" fillId="0" borderId="30" xfId="60" applyNumberFormat="1" applyBorder="1" applyAlignment="1">
      <alignment/>
    </xf>
    <xf numFmtId="166" fontId="0" fillId="0" borderId="31" xfId="60" applyNumberFormat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166" fontId="2" fillId="0" borderId="33" xfId="0" applyNumberFormat="1" applyFont="1" applyFill="1" applyBorder="1" applyAlignment="1">
      <alignment/>
    </xf>
    <xf numFmtId="3" fontId="2" fillId="0" borderId="34" xfId="0" applyNumberFormat="1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166" fontId="0" fillId="0" borderId="0" xfId="60" applyNumberFormat="1" applyFill="1" applyBorder="1" applyAlignment="1">
      <alignment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25" fillId="0" borderId="0" xfId="0" applyNumberFormat="1" applyFont="1" applyFill="1" applyAlignment="1">
      <alignment/>
    </xf>
    <xf numFmtId="10" fontId="25" fillId="0" borderId="0" xfId="0" applyNumberFormat="1" applyFont="1" applyFill="1" applyAlignment="1">
      <alignment horizontal="left" vertical="center"/>
    </xf>
    <xf numFmtId="10" fontId="25" fillId="0" borderId="0" xfId="0" applyNumberFormat="1" applyFont="1" applyFill="1" applyAlignment="1">
      <alignment/>
    </xf>
    <xf numFmtId="0" fontId="2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165" fontId="13" fillId="0" borderId="13" xfId="42" applyNumberFormat="1" applyFont="1" applyBorder="1" applyAlignment="1">
      <alignment horizontal="center"/>
    </xf>
    <xf numFmtId="165" fontId="13" fillId="0" borderId="14" xfId="42" applyNumberFormat="1" applyFont="1" applyBorder="1" applyAlignment="1">
      <alignment horizontal="center"/>
    </xf>
    <xf numFmtId="165" fontId="13" fillId="0" borderId="15" xfId="42" applyNumberFormat="1" applyFont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24" fillId="0" borderId="40" xfId="0" applyFont="1" applyFill="1" applyBorder="1" applyAlignment="1">
      <alignment horizontal="center"/>
    </xf>
    <xf numFmtId="0" fontId="24" fillId="0" borderId="41" xfId="0" applyFont="1" applyFill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24" fillId="0" borderId="44" xfId="0" applyFont="1" applyFill="1" applyBorder="1" applyAlignment="1">
      <alignment/>
    </xf>
    <xf numFmtId="0" fontId="24" fillId="0" borderId="45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46" xfId="0" applyFont="1" applyFill="1" applyBorder="1" applyAlignment="1">
      <alignment/>
    </xf>
    <xf numFmtId="0" fontId="25" fillId="0" borderId="47" xfId="0" applyFont="1" applyFill="1" applyBorder="1" applyAlignment="1">
      <alignment/>
    </xf>
    <xf numFmtId="0" fontId="25" fillId="0" borderId="48" xfId="0" applyFont="1" applyFill="1" applyBorder="1" applyAlignment="1">
      <alignment/>
    </xf>
    <xf numFmtId="0" fontId="24" fillId="0" borderId="40" xfId="0" applyFont="1" applyFill="1" applyBorder="1" applyAlignment="1">
      <alignment/>
    </xf>
    <xf numFmtId="0" fontId="0" fillId="0" borderId="43" xfId="0" applyFont="1" applyBorder="1" applyAlignment="1">
      <alignment/>
    </xf>
    <xf numFmtId="0" fontId="25" fillId="0" borderId="40" xfId="0" applyFont="1" applyBorder="1" applyAlignment="1">
      <alignment/>
    </xf>
    <xf numFmtId="0" fontId="25" fillId="0" borderId="41" xfId="0" applyFont="1" applyBorder="1" applyAlignment="1">
      <alignment/>
    </xf>
    <xf numFmtId="2" fontId="25" fillId="0" borderId="40" xfId="0" applyNumberFormat="1" applyFont="1" applyBorder="1" applyAlignment="1">
      <alignment/>
    </xf>
    <xf numFmtId="2" fontId="25" fillId="0" borderId="43" xfId="0" applyNumberFormat="1" applyFont="1" applyBorder="1" applyAlignment="1">
      <alignment/>
    </xf>
    <xf numFmtId="10" fontId="25" fillId="0" borderId="43" xfId="0" applyNumberFormat="1" applyFont="1" applyBorder="1" applyAlignment="1">
      <alignment/>
    </xf>
    <xf numFmtId="10" fontId="25" fillId="0" borderId="41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44" xfId="0" applyFont="1" applyBorder="1" applyAlignment="1">
      <alignment/>
    </xf>
    <xf numFmtId="0" fontId="25" fillId="0" borderId="45" xfId="0" applyFont="1" applyBorder="1" applyAlignment="1">
      <alignment/>
    </xf>
    <xf numFmtId="0" fontId="25" fillId="0" borderId="0" xfId="0" applyFont="1" applyAlignment="1">
      <alignment/>
    </xf>
    <xf numFmtId="0" fontId="0" fillId="33" borderId="20" xfId="0" applyFont="1" applyFill="1" applyBorder="1" applyAlignment="1">
      <alignment horizontal="center"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0" fillId="33" borderId="22" xfId="0" applyFont="1" applyFill="1" applyBorder="1" applyAlignment="1">
      <alignment horizontal="center"/>
    </xf>
    <xf numFmtId="0" fontId="2" fillId="0" borderId="52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19" xfId="0" applyFont="1" applyBorder="1" applyAlignment="1">
      <alignment/>
    </xf>
    <xf numFmtId="3" fontId="2" fillId="0" borderId="52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53" xfId="0" applyNumberFormat="1" applyFont="1" applyBorder="1" applyAlignment="1">
      <alignment/>
    </xf>
    <xf numFmtId="166" fontId="2" fillId="0" borderId="19" xfId="0" applyNumberFormat="1" applyFont="1" applyBorder="1" applyAlignment="1">
      <alignment/>
    </xf>
    <xf numFmtId="166" fontId="2" fillId="0" borderId="54" xfId="0" applyNumberFormat="1" applyFont="1" applyBorder="1" applyAlignment="1">
      <alignment/>
    </xf>
    <xf numFmtId="166" fontId="2" fillId="35" borderId="13" xfId="0" applyNumberFormat="1" applyFont="1" applyFill="1" applyBorder="1" applyAlignment="1">
      <alignment horizontal="center"/>
    </xf>
    <xf numFmtId="166" fontId="2" fillId="35" borderId="55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49" fontId="0" fillId="0" borderId="57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3" fontId="0" fillId="0" borderId="60" xfId="0" applyNumberFormat="1" applyFont="1" applyBorder="1" applyAlignment="1">
      <alignment/>
    </xf>
    <xf numFmtId="0" fontId="43" fillId="36" borderId="11" xfId="0" applyNumberFormat="1" applyFont="1" applyFill="1" applyBorder="1" applyAlignment="1" applyProtection="1">
      <alignment horizontal="left" wrapText="1"/>
      <protection/>
    </xf>
    <xf numFmtId="0" fontId="43" fillId="36" borderId="13" xfId="0" applyNumberFormat="1" applyFont="1" applyFill="1" applyBorder="1" applyAlignment="1" applyProtection="1">
      <alignment horizontal="center" wrapText="1"/>
      <protection/>
    </xf>
    <xf numFmtId="0" fontId="43" fillId="36" borderId="14" xfId="0" applyNumberFormat="1" applyFont="1" applyFill="1" applyBorder="1" applyAlignment="1" applyProtection="1">
      <alignment horizontal="center" wrapText="1"/>
      <protection/>
    </xf>
    <xf numFmtId="0" fontId="23" fillId="36" borderId="11" xfId="0" applyNumberFormat="1" applyFont="1" applyFill="1" applyBorder="1" applyAlignment="1" applyProtection="1">
      <alignment horizontal="left" wrapText="1"/>
      <protection/>
    </xf>
    <xf numFmtId="0" fontId="23" fillId="36" borderId="11" xfId="0" applyNumberFormat="1" applyFont="1" applyFill="1" applyBorder="1" applyAlignment="1" applyProtection="1">
      <alignment horizontal="center" wrapText="1"/>
      <protection/>
    </xf>
    <xf numFmtId="0" fontId="23" fillId="0" borderId="11" xfId="0" applyNumberFormat="1" applyFont="1" applyFill="1" applyBorder="1" applyAlignment="1" applyProtection="1">
      <alignment horizontal="center" wrapText="1"/>
      <protection/>
    </xf>
    <xf numFmtId="3" fontId="23" fillId="0" borderId="11" xfId="0" applyNumberFormat="1" applyFont="1" applyFill="1" applyBorder="1" applyAlignment="1" applyProtection="1">
      <alignment horizontal="right" wrapText="1"/>
      <protection/>
    </xf>
    <xf numFmtId="10" fontId="23" fillId="0" borderId="11" xfId="0" applyNumberFormat="1" applyFont="1" applyFill="1" applyBorder="1" applyAlignment="1" applyProtection="1">
      <alignment horizontal="right" wrapText="1"/>
      <protection/>
    </xf>
    <xf numFmtId="0" fontId="44" fillId="37" borderId="11" xfId="0" applyNumberFormat="1" applyFont="1" applyFill="1" applyBorder="1" applyAlignment="1" applyProtection="1">
      <alignment horizontal="left"/>
      <protection/>
    </xf>
    <xf numFmtId="0" fontId="23" fillId="37" borderId="11" xfId="0" applyNumberFormat="1" applyFont="1" applyFill="1" applyBorder="1" applyAlignment="1" applyProtection="1">
      <alignment horizontal="left"/>
      <protection/>
    </xf>
    <xf numFmtId="0" fontId="0" fillId="0" borderId="42" xfId="0" applyFont="1" applyBorder="1" applyAlignment="1">
      <alignment/>
    </xf>
    <xf numFmtId="2" fontId="25" fillId="0" borderId="42" xfId="0" applyNumberFormat="1" applyFont="1" applyBorder="1" applyAlignment="1">
      <alignment/>
    </xf>
    <xf numFmtId="10" fontId="25" fillId="0" borderId="61" xfId="0" applyNumberFormat="1" applyFont="1" applyBorder="1" applyAlignment="1">
      <alignment/>
    </xf>
    <xf numFmtId="10" fontId="25" fillId="0" borderId="62" xfId="0" applyNumberFormat="1" applyFont="1" applyBorder="1" applyAlignment="1">
      <alignment/>
    </xf>
    <xf numFmtId="0" fontId="25" fillId="0" borderId="63" xfId="0" applyFont="1" applyBorder="1" applyAlignment="1">
      <alignment/>
    </xf>
    <xf numFmtId="0" fontId="25" fillId="0" borderId="64" xfId="0" applyFont="1" applyBorder="1" applyAlignment="1">
      <alignment/>
    </xf>
    <xf numFmtId="0" fontId="25" fillId="0" borderId="65" xfId="0" applyFont="1" applyBorder="1" applyAlignment="1">
      <alignment/>
    </xf>
    <xf numFmtId="0" fontId="25" fillId="0" borderId="66" xfId="0" applyFont="1" applyBorder="1" applyAlignment="1">
      <alignment/>
    </xf>
    <xf numFmtId="0" fontId="25" fillId="0" borderId="67" xfId="0" applyFont="1" applyBorder="1" applyAlignment="1">
      <alignment/>
    </xf>
    <xf numFmtId="0" fontId="25" fillId="0" borderId="68" xfId="0" applyFont="1" applyBorder="1" applyAlignment="1">
      <alignment/>
    </xf>
    <xf numFmtId="0" fontId="25" fillId="0" borderId="69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6 Official General Election Result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externalLink" Target="externalLinks/externalLink1.xml" /><Relationship Id="rId6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ction%202010\Primary%20Election\2010-06-01%20Republican%20Party%20Primary%20Resul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Statewide"/>
      <sheetName val="Regional"/>
      <sheetName val="State House"/>
      <sheetName val="State Senate"/>
      <sheetName val="Judicial"/>
      <sheetName val="Autauga"/>
      <sheetName val="Baldwin"/>
      <sheetName val="Barbour"/>
      <sheetName val="Bibb"/>
      <sheetName val="Blount"/>
      <sheetName val="Bullock"/>
      <sheetName val="Butler"/>
      <sheetName val="Calhoun"/>
      <sheetName val="Chambers"/>
      <sheetName val="Cherokee"/>
      <sheetName val="Chilton"/>
      <sheetName val="Choctaw"/>
      <sheetName val="Clarke"/>
      <sheetName val="Clay"/>
      <sheetName val="Cleburne"/>
      <sheetName val="Coffee"/>
      <sheetName val="Colbert"/>
      <sheetName val="Conecuh"/>
      <sheetName val="Coosa"/>
      <sheetName val="Covington"/>
      <sheetName val="Crenshaw"/>
      <sheetName val="Cullman"/>
      <sheetName val="Dale"/>
      <sheetName val="Dallas"/>
      <sheetName val="DeKalb"/>
      <sheetName val="Elmore"/>
      <sheetName val="Escambia"/>
      <sheetName val="Etowah"/>
      <sheetName val="Fayette"/>
      <sheetName val="Franklin"/>
      <sheetName val="Geneva"/>
      <sheetName val="Greene"/>
      <sheetName val="Hale"/>
      <sheetName val="Henry"/>
      <sheetName val="Houston"/>
      <sheetName val="Jackson"/>
      <sheetName val="Jefferson"/>
      <sheetName val="Lamar"/>
      <sheetName val="Lauderdale"/>
      <sheetName val="Lawrence"/>
      <sheetName val="Lee"/>
      <sheetName val="Limestone"/>
      <sheetName val="Lowndes"/>
      <sheetName val="Macon"/>
      <sheetName val="Madison"/>
      <sheetName val="Marengo"/>
      <sheetName val="Marion"/>
      <sheetName val="Marshall"/>
      <sheetName val="Mobile"/>
      <sheetName val="Monroe"/>
      <sheetName val="Montgomery"/>
      <sheetName val="Morgan"/>
      <sheetName val="Perry"/>
      <sheetName val="Pickens"/>
      <sheetName val="Pike"/>
      <sheetName val="Randolph"/>
      <sheetName val="Russell"/>
      <sheetName val="St. Clair"/>
      <sheetName val="Shelby"/>
      <sheetName val="Sumter"/>
      <sheetName val="Talladega"/>
      <sheetName val="Tallapoosa"/>
      <sheetName val="Tuscaloosa"/>
      <sheetName val="Walker"/>
      <sheetName val="Washington"/>
      <sheetName val="Wilcox"/>
      <sheetName val="Winston"/>
    </sheetNames>
    <sheetDataSet>
      <sheetData sheetId="6">
        <row r="5">
          <cell r="B5">
            <v>2468</v>
          </cell>
        </row>
        <row r="6">
          <cell r="B6">
            <v>2562</v>
          </cell>
        </row>
        <row r="7">
          <cell r="B7">
            <v>2111</v>
          </cell>
        </row>
        <row r="8">
          <cell r="B8">
            <v>158</v>
          </cell>
        </row>
        <row r="9">
          <cell r="B9">
            <v>1778</v>
          </cell>
        </row>
        <row r="10">
          <cell r="B10">
            <v>19</v>
          </cell>
        </row>
        <row r="11">
          <cell r="B11">
            <v>57</v>
          </cell>
        </row>
      </sheetData>
      <sheetData sheetId="7">
        <row r="5">
          <cell r="B5">
            <v>5682</v>
          </cell>
        </row>
        <row r="6">
          <cell r="B6">
            <v>14258</v>
          </cell>
        </row>
        <row r="7">
          <cell r="B7">
            <v>6886</v>
          </cell>
        </row>
        <row r="8">
          <cell r="B8">
            <v>347</v>
          </cell>
        </row>
        <row r="9">
          <cell r="B9">
            <v>3548</v>
          </cell>
        </row>
        <row r="10">
          <cell r="B10">
            <v>79</v>
          </cell>
        </row>
        <row r="11">
          <cell r="B11">
            <v>127</v>
          </cell>
        </row>
      </sheetData>
      <sheetData sheetId="8">
        <row r="5">
          <cell r="B5">
            <v>84</v>
          </cell>
        </row>
        <row r="6">
          <cell r="B6">
            <v>155</v>
          </cell>
        </row>
        <row r="7">
          <cell r="B7">
            <v>209</v>
          </cell>
        </row>
        <row r="8">
          <cell r="B8">
            <v>18</v>
          </cell>
        </row>
        <row r="9">
          <cell r="B9">
            <v>170</v>
          </cell>
        </row>
        <row r="10">
          <cell r="B10">
            <v>6</v>
          </cell>
        </row>
        <row r="11">
          <cell r="B11">
            <v>12</v>
          </cell>
        </row>
      </sheetData>
      <sheetData sheetId="9">
        <row r="5">
          <cell r="B5">
            <v>1123</v>
          </cell>
        </row>
        <row r="6">
          <cell r="B6">
            <v>382</v>
          </cell>
        </row>
        <row r="7">
          <cell r="B7">
            <v>825</v>
          </cell>
        </row>
        <row r="8">
          <cell r="B8">
            <v>44</v>
          </cell>
        </row>
        <row r="9">
          <cell r="B9">
            <v>860</v>
          </cell>
        </row>
        <row r="10">
          <cell r="B10">
            <v>31</v>
          </cell>
        </row>
        <row r="11">
          <cell r="B11">
            <v>23</v>
          </cell>
        </row>
      </sheetData>
      <sheetData sheetId="10">
        <row r="5">
          <cell r="B5">
            <v>2633</v>
          </cell>
        </row>
        <row r="6">
          <cell r="B6">
            <v>1258</v>
          </cell>
        </row>
        <row r="7">
          <cell r="B7">
            <v>2752</v>
          </cell>
        </row>
        <row r="8">
          <cell r="B8">
            <v>83</v>
          </cell>
        </row>
        <row r="9">
          <cell r="B9">
            <v>2746</v>
          </cell>
        </row>
        <row r="10">
          <cell r="B10">
            <v>33</v>
          </cell>
        </row>
        <row r="11">
          <cell r="B11">
            <v>60</v>
          </cell>
        </row>
      </sheetData>
      <sheetData sheetId="11">
        <row r="5">
          <cell r="B5">
            <v>11</v>
          </cell>
        </row>
        <row r="6">
          <cell r="B6">
            <v>56</v>
          </cell>
        </row>
        <row r="7">
          <cell r="B7">
            <v>35</v>
          </cell>
        </row>
        <row r="8">
          <cell r="B8">
            <v>0</v>
          </cell>
        </row>
        <row r="9">
          <cell r="B9">
            <v>31</v>
          </cell>
        </row>
        <row r="10">
          <cell r="B10">
            <v>0</v>
          </cell>
        </row>
        <row r="11">
          <cell r="B11">
            <v>0</v>
          </cell>
        </row>
      </sheetData>
      <sheetData sheetId="12">
        <row r="5">
          <cell r="B5">
            <v>250</v>
          </cell>
        </row>
        <row r="6">
          <cell r="B6">
            <v>296</v>
          </cell>
        </row>
        <row r="7">
          <cell r="B7">
            <v>1032</v>
          </cell>
        </row>
        <row r="8">
          <cell r="B8">
            <v>3</v>
          </cell>
        </row>
        <row r="9">
          <cell r="B9">
            <v>199</v>
          </cell>
        </row>
        <row r="10">
          <cell r="B10">
            <v>2</v>
          </cell>
        </row>
        <row r="11">
          <cell r="B11">
            <v>4</v>
          </cell>
        </row>
      </sheetData>
      <sheetData sheetId="13">
        <row r="5">
          <cell r="B5">
            <v>2590</v>
          </cell>
        </row>
        <row r="6">
          <cell r="B6">
            <v>1959</v>
          </cell>
        </row>
        <row r="7">
          <cell r="B7">
            <v>2296</v>
          </cell>
        </row>
        <row r="8">
          <cell r="B8">
            <v>81</v>
          </cell>
        </row>
        <row r="9">
          <cell r="B9">
            <v>2165</v>
          </cell>
        </row>
        <row r="10">
          <cell r="B10">
            <v>33</v>
          </cell>
        </row>
        <row r="11">
          <cell r="B11">
            <v>38</v>
          </cell>
        </row>
      </sheetData>
      <sheetData sheetId="14">
        <row r="5">
          <cell r="B5">
            <v>427</v>
          </cell>
        </row>
        <row r="6">
          <cell r="B6">
            <v>470</v>
          </cell>
        </row>
        <row r="7">
          <cell r="B7">
            <v>705</v>
          </cell>
        </row>
        <row r="8">
          <cell r="B8">
            <v>56</v>
          </cell>
        </row>
        <row r="9">
          <cell r="B9">
            <v>537</v>
          </cell>
        </row>
        <row r="10">
          <cell r="B10">
            <v>9</v>
          </cell>
        </row>
        <row r="11">
          <cell r="B11">
            <v>29</v>
          </cell>
        </row>
      </sheetData>
      <sheetData sheetId="15">
        <row r="5">
          <cell r="B5">
            <v>400</v>
          </cell>
        </row>
        <row r="6">
          <cell r="B6">
            <v>247</v>
          </cell>
        </row>
        <row r="7">
          <cell r="B7">
            <v>292</v>
          </cell>
        </row>
        <row r="8">
          <cell r="B8">
            <v>25</v>
          </cell>
        </row>
        <row r="9">
          <cell r="B9">
            <v>398</v>
          </cell>
        </row>
        <row r="10">
          <cell r="B10">
            <v>5</v>
          </cell>
        </row>
        <row r="11">
          <cell r="B11">
            <v>9</v>
          </cell>
        </row>
      </sheetData>
      <sheetData sheetId="16">
        <row r="5">
          <cell r="B5">
            <v>1980</v>
          </cell>
        </row>
        <row r="6">
          <cell r="B6">
            <v>946</v>
          </cell>
        </row>
        <row r="7">
          <cell r="B7">
            <v>2829</v>
          </cell>
        </row>
        <row r="8">
          <cell r="B8">
            <v>74</v>
          </cell>
        </row>
        <row r="9">
          <cell r="B9">
            <v>1827</v>
          </cell>
        </row>
        <row r="10">
          <cell r="B10">
            <v>36</v>
          </cell>
        </row>
        <row r="11">
          <cell r="B11">
            <v>41</v>
          </cell>
        </row>
      </sheetData>
      <sheetData sheetId="17">
        <row r="5">
          <cell r="B5">
            <v>26</v>
          </cell>
        </row>
        <row r="6">
          <cell r="B6">
            <v>40</v>
          </cell>
        </row>
        <row r="7">
          <cell r="B7">
            <v>26</v>
          </cell>
        </row>
        <row r="8">
          <cell r="B8">
            <v>3</v>
          </cell>
        </row>
        <row r="9">
          <cell r="B9">
            <v>79</v>
          </cell>
        </row>
        <row r="10">
          <cell r="B10">
            <v>0</v>
          </cell>
        </row>
        <row r="11">
          <cell r="B11">
            <v>4</v>
          </cell>
        </row>
      </sheetData>
      <sheetData sheetId="18">
        <row r="5">
          <cell r="B5">
            <v>378</v>
          </cell>
        </row>
        <row r="6">
          <cell r="B6">
            <v>591</v>
          </cell>
        </row>
        <row r="7">
          <cell r="B7">
            <v>781</v>
          </cell>
        </row>
        <row r="8">
          <cell r="B8">
            <v>16</v>
          </cell>
        </row>
        <row r="9">
          <cell r="B9">
            <v>306</v>
          </cell>
        </row>
        <row r="10">
          <cell r="B10">
            <v>5</v>
          </cell>
        </row>
        <row r="11">
          <cell r="B11">
            <v>7</v>
          </cell>
        </row>
      </sheetData>
      <sheetData sheetId="19">
        <row r="5">
          <cell r="B5">
            <v>259</v>
          </cell>
        </row>
        <row r="6">
          <cell r="B6">
            <v>159</v>
          </cell>
        </row>
        <row r="7">
          <cell r="B7">
            <v>390</v>
          </cell>
        </row>
        <row r="8">
          <cell r="B8">
            <v>39</v>
          </cell>
        </row>
        <row r="9">
          <cell r="B9">
            <v>361</v>
          </cell>
        </row>
        <row r="10">
          <cell r="B10">
            <v>1</v>
          </cell>
        </row>
        <row r="11">
          <cell r="B11">
            <v>7</v>
          </cell>
        </row>
      </sheetData>
      <sheetData sheetId="20">
        <row r="5">
          <cell r="B5">
            <v>549</v>
          </cell>
        </row>
        <row r="6">
          <cell r="B6">
            <v>256</v>
          </cell>
        </row>
        <row r="7">
          <cell r="B7">
            <v>482</v>
          </cell>
        </row>
        <row r="8">
          <cell r="B8">
            <v>61</v>
          </cell>
        </row>
        <row r="9">
          <cell r="B9">
            <v>654</v>
          </cell>
        </row>
        <row r="10">
          <cell r="B10">
            <v>24</v>
          </cell>
        </row>
        <row r="11">
          <cell r="B11">
            <v>37</v>
          </cell>
        </row>
      </sheetData>
      <sheetData sheetId="21">
        <row r="5">
          <cell r="B5">
            <v>1899</v>
          </cell>
        </row>
        <row r="6">
          <cell r="B6">
            <v>2037</v>
          </cell>
        </row>
        <row r="7">
          <cell r="B7">
            <v>1642</v>
          </cell>
        </row>
        <row r="8">
          <cell r="B8">
            <v>310</v>
          </cell>
        </row>
        <row r="9">
          <cell r="B9">
            <v>2414</v>
          </cell>
        </row>
        <row r="10">
          <cell r="B10">
            <v>38</v>
          </cell>
        </row>
        <row r="11">
          <cell r="B11">
            <v>67</v>
          </cell>
        </row>
      </sheetData>
      <sheetData sheetId="22">
        <row r="5">
          <cell r="B5">
            <v>756</v>
          </cell>
        </row>
        <row r="6">
          <cell r="B6">
            <v>513</v>
          </cell>
        </row>
        <row r="7">
          <cell r="B7">
            <v>821</v>
          </cell>
        </row>
        <row r="8">
          <cell r="B8">
            <v>54</v>
          </cell>
        </row>
        <row r="9">
          <cell r="B9">
            <v>788</v>
          </cell>
        </row>
        <row r="10">
          <cell r="B10">
            <v>9</v>
          </cell>
        </row>
        <row r="11">
          <cell r="B11">
            <v>20</v>
          </cell>
        </row>
      </sheetData>
      <sheetData sheetId="23">
        <row r="5">
          <cell r="B5">
            <v>100</v>
          </cell>
        </row>
        <row r="6">
          <cell r="B6">
            <v>142</v>
          </cell>
        </row>
        <row r="7">
          <cell r="B7">
            <v>143</v>
          </cell>
        </row>
        <row r="8">
          <cell r="B8">
            <v>4</v>
          </cell>
        </row>
        <row r="9">
          <cell r="B9">
            <v>136</v>
          </cell>
        </row>
        <row r="10">
          <cell r="B10">
            <v>1</v>
          </cell>
        </row>
        <row r="11">
          <cell r="B11">
            <v>3</v>
          </cell>
        </row>
      </sheetData>
      <sheetData sheetId="24">
        <row r="5">
          <cell r="B5">
            <v>259</v>
          </cell>
        </row>
        <row r="6">
          <cell r="B6">
            <v>150</v>
          </cell>
        </row>
        <row r="7">
          <cell r="B7">
            <v>319</v>
          </cell>
        </row>
        <row r="8">
          <cell r="B8">
            <v>14</v>
          </cell>
        </row>
        <row r="9">
          <cell r="B9">
            <v>207</v>
          </cell>
        </row>
        <row r="10">
          <cell r="B10">
            <v>4</v>
          </cell>
        </row>
        <row r="11">
          <cell r="B11">
            <v>1</v>
          </cell>
        </row>
      </sheetData>
      <sheetData sheetId="25">
        <row r="5">
          <cell r="B5">
            <v>1127</v>
          </cell>
        </row>
        <row r="6">
          <cell r="B6">
            <v>1371</v>
          </cell>
        </row>
        <row r="7">
          <cell r="B7">
            <v>1550</v>
          </cell>
        </row>
        <row r="8">
          <cell r="B8">
            <v>58</v>
          </cell>
        </row>
        <row r="9">
          <cell r="B9">
            <v>1294</v>
          </cell>
        </row>
        <row r="10">
          <cell r="B10">
            <v>18</v>
          </cell>
        </row>
        <row r="11">
          <cell r="B11">
            <v>25</v>
          </cell>
        </row>
      </sheetData>
      <sheetData sheetId="26">
        <row r="5">
          <cell r="B5">
            <v>115</v>
          </cell>
        </row>
        <row r="6">
          <cell r="B6">
            <v>107</v>
          </cell>
        </row>
        <row r="7">
          <cell r="B7">
            <v>317</v>
          </cell>
        </row>
        <row r="8">
          <cell r="B8">
            <v>4</v>
          </cell>
        </row>
        <row r="9">
          <cell r="B9">
            <v>137</v>
          </cell>
        </row>
        <row r="10">
          <cell r="B10">
            <v>3</v>
          </cell>
        </row>
        <row r="11">
          <cell r="B11">
            <v>6</v>
          </cell>
        </row>
      </sheetData>
      <sheetData sheetId="27">
        <row r="5">
          <cell r="B5">
            <v>3439</v>
          </cell>
        </row>
        <row r="6">
          <cell r="B6">
            <v>1933</v>
          </cell>
        </row>
        <row r="7">
          <cell r="B7">
            <v>3823</v>
          </cell>
        </row>
        <row r="8">
          <cell r="B8">
            <v>134</v>
          </cell>
        </row>
        <row r="9">
          <cell r="B9">
            <v>3886</v>
          </cell>
        </row>
        <row r="10">
          <cell r="B10">
            <v>58</v>
          </cell>
        </row>
        <row r="11">
          <cell r="B11">
            <v>74</v>
          </cell>
        </row>
      </sheetData>
      <sheetData sheetId="28">
        <row r="5">
          <cell r="B5">
            <v>1443</v>
          </cell>
        </row>
        <row r="6">
          <cell r="B6">
            <v>1275</v>
          </cell>
        </row>
        <row r="7">
          <cell r="B7">
            <v>846</v>
          </cell>
        </row>
        <row r="8">
          <cell r="B8">
            <v>250</v>
          </cell>
        </row>
        <row r="9">
          <cell r="B9">
            <v>1706</v>
          </cell>
        </row>
        <row r="10">
          <cell r="B10">
            <v>37</v>
          </cell>
        </row>
        <row r="11">
          <cell r="B11">
            <v>59</v>
          </cell>
        </row>
      </sheetData>
      <sheetData sheetId="29">
        <row r="5">
          <cell r="B5">
            <v>61</v>
          </cell>
        </row>
        <row r="6">
          <cell r="B6">
            <v>84</v>
          </cell>
        </row>
        <row r="7">
          <cell r="B7">
            <v>151</v>
          </cell>
        </row>
        <row r="8">
          <cell r="B8">
            <v>2</v>
          </cell>
        </row>
        <row r="9">
          <cell r="B9">
            <v>128</v>
          </cell>
        </row>
        <row r="10">
          <cell r="B10">
            <v>0</v>
          </cell>
        </row>
        <row r="11">
          <cell r="B11">
            <v>1</v>
          </cell>
        </row>
      </sheetData>
      <sheetData sheetId="30">
        <row r="5">
          <cell r="B5">
            <v>1376</v>
          </cell>
        </row>
        <row r="6">
          <cell r="B6">
            <v>563</v>
          </cell>
        </row>
        <row r="7">
          <cell r="B7">
            <v>1233</v>
          </cell>
        </row>
        <row r="8">
          <cell r="B8">
            <v>38</v>
          </cell>
        </row>
        <row r="9">
          <cell r="B9">
            <v>1130</v>
          </cell>
        </row>
        <row r="10">
          <cell r="B10">
            <v>12</v>
          </cell>
        </row>
        <row r="11">
          <cell r="B11">
            <v>31</v>
          </cell>
        </row>
      </sheetData>
      <sheetData sheetId="31">
        <row r="5">
          <cell r="B5">
            <v>3330</v>
          </cell>
        </row>
        <row r="6">
          <cell r="B6">
            <v>3332</v>
          </cell>
        </row>
        <row r="7">
          <cell r="B7">
            <v>2580</v>
          </cell>
        </row>
        <row r="8">
          <cell r="B8">
            <v>158</v>
          </cell>
        </row>
        <row r="9">
          <cell r="B9">
            <v>2191</v>
          </cell>
        </row>
        <row r="10">
          <cell r="B10">
            <v>17</v>
          </cell>
        </row>
        <row r="11">
          <cell r="B11">
            <v>43</v>
          </cell>
        </row>
      </sheetData>
      <sheetData sheetId="32">
        <row r="5">
          <cell r="B5">
            <v>550</v>
          </cell>
        </row>
        <row r="6">
          <cell r="B6">
            <v>1397</v>
          </cell>
        </row>
        <row r="7">
          <cell r="B7">
            <v>1103</v>
          </cell>
        </row>
        <row r="8">
          <cell r="B8">
            <v>25</v>
          </cell>
        </row>
        <row r="9">
          <cell r="B9">
            <v>651</v>
          </cell>
        </row>
        <row r="10">
          <cell r="B10">
            <v>9</v>
          </cell>
        </row>
        <row r="11">
          <cell r="B11">
            <v>19</v>
          </cell>
        </row>
      </sheetData>
      <sheetData sheetId="33">
        <row r="5">
          <cell r="B5">
            <v>3582</v>
          </cell>
        </row>
        <row r="6">
          <cell r="B6">
            <v>1820</v>
          </cell>
        </row>
        <row r="7">
          <cell r="B7">
            <v>3109</v>
          </cell>
        </row>
        <row r="8">
          <cell r="B8">
            <v>87</v>
          </cell>
        </row>
        <row r="9">
          <cell r="B9">
            <v>3339</v>
          </cell>
        </row>
        <row r="10">
          <cell r="B10">
            <v>30</v>
          </cell>
        </row>
        <row r="11">
          <cell r="B11">
            <v>60</v>
          </cell>
        </row>
      </sheetData>
      <sheetData sheetId="34">
        <row r="5">
          <cell r="B5">
            <v>368</v>
          </cell>
        </row>
        <row r="6">
          <cell r="B6">
            <v>65</v>
          </cell>
        </row>
        <row r="7">
          <cell r="B7">
            <v>145</v>
          </cell>
        </row>
        <row r="8">
          <cell r="B8">
            <v>4</v>
          </cell>
        </row>
        <row r="9">
          <cell r="B9">
            <v>296</v>
          </cell>
        </row>
        <row r="10">
          <cell r="B10">
            <v>2</v>
          </cell>
        </row>
        <row r="11">
          <cell r="B11">
            <v>2</v>
          </cell>
        </row>
      </sheetData>
      <sheetData sheetId="35">
        <row r="5">
          <cell r="B5">
            <v>238</v>
          </cell>
        </row>
        <row r="6">
          <cell r="B6">
            <v>144</v>
          </cell>
        </row>
        <row r="7">
          <cell r="B7">
            <v>390</v>
          </cell>
        </row>
        <row r="8">
          <cell r="B8">
            <v>15</v>
          </cell>
        </row>
        <row r="9">
          <cell r="B9">
            <v>342</v>
          </cell>
        </row>
        <row r="10">
          <cell r="B10">
            <v>8</v>
          </cell>
        </row>
        <row r="11">
          <cell r="B11">
            <v>6</v>
          </cell>
        </row>
      </sheetData>
      <sheetData sheetId="36">
        <row r="5">
          <cell r="B5">
            <v>1552</v>
          </cell>
        </row>
        <row r="6">
          <cell r="B6">
            <v>873</v>
          </cell>
        </row>
        <row r="7">
          <cell r="B7">
            <v>826</v>
          </cell>
        </row>
        <row r="8">
          <cell r="B8">
            <v>199</v>
          </cell>
        </row>
        <row r="9">
          <cell r="B9">
            <v>1729</v>
          </cell>
        </row>
        <row r="10">
          <cell r="B10">
            <v>20</v>
          </cell>
        </row>
        <row r="11">
          <cell r="B11">
            <v>44</v>
          </cell>
        </row>
      </sheetData>
      <sheetData sheetId="37">
        <row r="5">
          <cell r="B5">
            <v>111</v>
          </cell>
        </row>
        <row r="6">
          <cell r="B6">
            <v>13</v>
          </cell>
        </row>
        <row r="7">
          <cell r="B7">
            <v>40</v>
          </cell>
        </row>
        <row r="8">
          <cell r="B8">
            <v>0</v>
          </cell>
        </row>
        <row r="9">
          <cell r="B9">
            <v>29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38">
        <row r="5">
          <cell r="B5">
            <v>290</v>
          </cell>
        </row>
        <row r="6">
          <cell r="B6">
            <v>52</v>
          </cell>
        </row>
        <row r="7">
          <cell r="B7">
            <v>105</v>
          </cell>
        </row>
        <row r="8">
          <cell r="B8">
            <v>0</v>
          </cell>
        </row>
        <row r="9">
          <cell r="B9">
            <v>104</v>
          </cell>
        </row>
        <row r="10">
          <cell r="B10">
            <v>0</v>
          </cell>
        </row>
        <row r="11">
          <cell r="B11">
            <v>2</v>
          </cell>
        </row>
      </sheetData>
      <sheetData sheetId="39">
        <row r="5">
          <cell r="B5">
            <v>459</v>
          </cell>
        </row>
        <row r="6">
          <cell r="B6">
            <v>582</v>
          </cell>
        </row>
        <row r="7">
          <cell r="B7">
            <v>242</v>
          </cell>
        </row>
        <row r="8">
          <cell r="B8">
            <v>114</v>
          </cell>
        </row>
        <row r="9">
          <cell r="B9">
            <v>509</v>
          </cell>
        </row>
        <row r="10">
          <cell r="B10">
            <v>13</v>
          </cell>
        </row>
        <row r="11">
          <cell r="B11">
            <v>18</v>
          </cell>
        </row>
      </sheetData>
      <sheetData sheetId="40">
        <row r="5">
          <cell r="B5">
            <v>3802</v>
          </cell>
        </row>
        <row r="6">
          <cell r="B6">
            <v>3506</v>
          </cell>
        </row>
        <row r="7">
          <cell r="B7">
            <v>1978</v>
          </cell>
        </row>
        <row r="8">
          <cell r="B8">
            <v>966</v>
          </cell>
        </row>
        <row r="9">
          <cell r="B9">
            <v>3050</v>
          </cell>
        </row>
        <row r="10">
          <cell r="B10">
            <v>63</v>
          </cell>
        </row>
        <row r="11">
          <cell r="B11">
            <v>140</v>
          </cell>
        </row>
      </sheetData>
      <sheetData sheetId="41">
        <row r="5">
          <cell r="B5">
            <v>658</v>
          </cell>
        </row>
        <row r="6">
          <cell r="B6">
            <v>405</v>
          </cell>
        </row>
        <row r="7">
          <cell r="B7">
            <v>986</v>
          </cell>
        </row>
        <row r="8">
          <cell r="B8">
            <v>45</v>
          </cell>
        </row>
        <row r="9">
          <cell r="B9">
            <v>771</v>
          </cell>
        </row>
        <row r="10">
          <cell r="B10">
            <v>18</v>
          </cell>
        </row>
        <row r="11">
          <cell r="B11">
            <v>27</v>
          </cell>
        </row>
      </sheetData>
      <sheetData sheetId="42">
        <row r="5">
          <cell r="B5">
            <v>13688</v>
          </cell>
        </row>
        <row r="6">
          <cell r="B6">
            <v>20738</v>
          </cell>
        </row>
        <row r="7">
          <cell r="B7">
            <v>15211</v>
          </cell>
        </row>
        <row r="8">
          <cell r="B8">
            <v>575</v>
          </cell>
        </row>
        <row r="9">
          <cell r="B9">
            <v>10264</v>
          </cell>
        </row>
        <row r="10">
          <cell r="B10">
            <v>113</v>
          </cell>
        </row>
        <row r="11">
          <cell r="B11">
            <v>225</v>
          </cell>
        </row>
      </sheetData>
      <sheetData sheetId="43">
        <row r="5">
          <cell r="B5">
            <v>136</v>
          </cell>
        </row>
        <row r="6">
          <cell r="B6">
            <v>43</v>
          </cell>
        </row>
        <row r="7">
          <cell r="B7">
            <v>77</v>
          </cell>
        </row>
        <row r="8">
          <cell r="B8">
            <v>5</v>
          </cell>
        </row>
        <row r="9">
          <cell r="B9">
            <v>167</v>
          </cell>
        </row>
        <row r="10">
          <cell r="B10">
            <v>1</v>
          </cell>
        </row>
        <row r="11">
          <cell r="B11">
            <v>3</v>
          </cell>
        </row>
      </sheetData>
      <sheetData sheetId="44">
        <row r="5">
          <cell r="B5">
            <v>1458</v>
          </cell>
        </row>
        <row r="6">
          <cell r="B6">
            <v>1341</v>
          </cell>
        </row>
        <row r="7">
          <cell r="B7">
            <v>1674</v>
          </cell>
        </row>
        <row r="8">
          <cell r="B8">
            <v>102</v>
          </cell>
        </row>
        <row r="9">
          <cell r="B9">
            <v>1566</v>
          </cell>
        </row>
        <row r="10">
          <cell r="B10">
            <v>28</v>
          </cell>
        </row>
        <row r="11">
          <cell r="B11">
            <v>27</v>
          </cell>
        </row>
      </sheetData>
      <sheetData sheetId="45">
        <row r="5">
          <cell r="B5">
            <v>471</v>
          </cell>
        </row>
        <row r="6">
          <cell r="B6">
            <v>282</v>
          </cell>
        </row>
        <row r="7">
          <cell r="B7">
            <v>672</v>
          </cell>
        </row>
        <row r="8">
          <cell r="B8">
            <v>33</v>
          </cell>
        </row>
        <row r="9">
          <cell r="B9">
            <v>609</v>
          </cell>
        </row>
        <row r="10">
          <cell r="B10">
            <v>10</v>
          </cell>
        </row>
        <row r="11">
          <cell r="B11">
            <v>7</v>
          </cell>
        </row>
      </sheetData>
      <sheetData sheetId="46">
        <row r="5">
          <cell r="B5">
            <v>2018</v>
          </cell>
        </row>
        <row r="6">
          <cell r="B6">
            <v>4994</v>
          </cell>
        </row>
        <row r="7">
          <cell r="B7">
            <v>3118</v>
          </cell>
        </row>
        <row r="8">
          <cell r="B8">
            <v>305</v>
          </cell>
        </row>
        <row r="9">
          <cell r="B9">
            <v>1988</v>
          </cell>
        </row>
        <row r="10">
          <cell r="B10">
            <v>43</v>
          </cell>
        </row>
        <row r="11">
          <cell r="B11">
            <v>117</v>
          </cell>
        </row>
      </sheetData>
      <sheetData sheetId="47">
        <row r="5">
          <cell r="B5">
            <v>1951</v>
          </cell>
        </row>
        <row r="6">
          <cell r="B6">
            <v>1623</v>
          </cell>
        </row>
        <row r="7">
          <cell r="B7">
            <v>2619</v>
          </cell>
        </row>
        <row r="8">
          <cell r="B8">
            <v>210</v>
          </cell>
        </row>
        <row r="9">
          <cell r="B9">
            <v>1744</v>
          </cell>
        </row>
        <row r="10">
          <cell r="B10">
            <v>21</v>
          </cell>
        </row>
        <row r="11">
          <cell r="B11">
            <v>49</v>
          </cell>
        </row>
      </sheetData>
      <sheetData sheetId="48">
        <row r="5">
          <cell r="B5">
            <v>98</v>
          </cell>
        </row>
        <row r="6">
          <cell r="B6">
            <v>118</v>
          </cell>
        </row>
        <row r="7">
          <cell r="B7">
            <v>188</v>
          </cell>
        </row>
        <row r="8">
          <cell r="B8">
            <v>8</v>
          </cell>
        </row>
        <row r="9">
          <cell r="B9">
            <v>74</v>
          </cell>
        </row>
        <row r="10">
          <cell r="B10">
            <v>1</v>
          </cell>
        </row>
        <row r="11">
          <cell r="B11">
            <v>2</v>
          </cell>
        </row>
      </sheetData>
      <sheetData sheetId="49">
        <row r="5">
          <cell r="B5">
            <v>74</v>
          </cell>
        </row>
        <row r="6">
          <cell r="B6">
            <v>108</v>
          </cell>
        </row>
        <row r="7">
          <cell r="B7">
            <v>93</v>
          </cell>
        </row>
        <row r="8">
          <cell r="B8">
            <v>4</v>
          </cell>
        </row>
        <row r="9">
          <cell r="B9">
            <v>100</v>
          </cell>
        </row>
        <row r="10">
          <cell r="B10">
            <v>4</v>
          </cell>
        </row>
        <row r="11">
          <cell r="B11">
            <v>3</v>
          </cell>
        </row>
      </sheetData>
      <sheetData sheetId="50">
        <row r="5">
          <cell r="B5">
            <v>8843</v>
          </cell>
        </row>
        <row r="6">
          <cell r="B6">
            <v>11336</v>
          </cell>
        </row>
        <row r="7">
          <cell r="B7">
            <v>10393</v>
          </cell>
        </row>
        <row r="8">
          <cell r="B8">
            <v>1303</v>
          </cell>
        </row>
        <row r="9">
          <cell r="B9">
            <v>5817</v>
          </cell>
        </row>
        <row r="10">
          <cell r="B10">
            <v>174</v>
          </cell>
        </row>
        <row r="11">
          <cell r="B11">
            <v>282</v>
          </cell>
        </row>
      </sheetData>
      <sheetData sheetId="51">
        <row r="5">
          <cell r="B5">
            <v>96</v>
          </cell>
        </row>
        <row r="6">
          <cell r="B6">
            <v>66</v>
          </cell>
        </row>
        <row r="7">
          <cell r="B7">
            <v>114</v>
          </cell>
        </row>
        <row r="8">
          <cell r="B8">
            <v>3</v>
          </cell>
        </row>
        <row r="9">
          <cell r="B9">
            <v>97</v>
          </cell>
        </row>
        <row r="10">
          <cell r="B10">
            <v>1</v>
          </cell>
        </row>
        <row r="11">
          <cell r="B11">
            <v>5</v>
          </cell>
        </row>
      </sheetData>
      <sheetData sheetId="52">
        <row r="5">
          <cell r="B5">
            <v>671</v>
          </cell>
        </row>
        <row r="6">
          <cell r="B6">
            <v>187</v>
          </cell>
        </row>
        <row r="7">
          <cell r="B7">
            <v>390</v>
          </cell>
        </row>
        <row r="8">
          <cell r="B8">
            <v>12</v>
          </cell>
        </row>
        <row r="9">
          <cell r="B9">
            <v>634</v>
          </cell>
        </row>
        <row r="10">
          <cell r="B10">
            <v>8</v>
          </cell>
        </row>
        <row r="11">
          <cell r="B11">
            <v>14</v>
          </cell>
        </row>
      </sheetData>
      <sheetData sheetId="53">
        <row r="5">
          <cell r="B5">
            <v>4080</v>
          </cell>
        </row>
        <row r="6">
          <cell r="B6">
            <v>2147</v>
          </cell>
        </row>
        <row r="7">
          <cell r="B7">
            <v>3418</v>
          </cell>
        </row>
        <row r="8">
          <cell r="B8">
            <v>179</v>
          </cell>
        </row>
        <row r="9">
          <cell r="B9">
            <v>2366</v>
          </cell>
        </row>
        <row r="10">
          <cell r="B10">
            <v>28</v>
          </cell>
        </row>
        <row r="11">
          <cell r="B11">
            <v>71</v>
          </cell>
        </row>
      </sheetData>
      <sheetData sheetId="54">
        <row r="5">
          <cell r="B5">
            <v>5184</v>
          </cell>
        </row>
        <row r="6">
          <cell r="B6">
            <v>17021</v>
          </cell>
        </row>
        <row r="7">
          <cell r="B7">
            <v>9356</v>
          </cell>
        </row>
        <row r="8">
          <cell r="B8">
            <v>518</v>
          </cell>
        </row>
        <row r="9">
          <cell r="B9">
            <v>5545</v>
          </cell>
        </row>
        <row r="10">
          <cell r="B10">
            <v>92</v>
          </cell>
        </row>
        <row r="11">
          <cell r="B11">
            <v>154</v>
          </cell>
        </row>
      </sheetData>
      <sheetData sheetId="55">
        <row r="5">
          <cell r="B5">
            <v>505</v>
          </cell>
        </row>
        <row r="6">
          <cell r="B6">
            <v>609</v>
          </cell>
        </row>
        <row r="7">
          <cell r="B7">
            <v>677</v>
          </cell>
        </row>
        <row r="8">
          <cell r="B8">
            <v>11</v>
          </cell>
        </row>
        <row r="9">
          <cell r="B9">
            <v>639</v>
          </cell>
        </row>
        <row r="10">
          <cell r="B10">
            <v>2</v>
          </cell>
        </row>
        <row r="11">
          <cell r="B11">
            <v>5</v>
          </cell>
        </row>
      </sheetData>
      <sheetData sheetId="56">
        <row r="5">
          <cell r="B5">
            <v>4713</v>
          </cell>
        </row>
        <row r="6">
          <cell r="B6">
            <v>9835</v>
          </cell>
        </row>
        <row r="7">
          <cell r="B7">
            <v>4218</v>
          </cell>
        </row>
        <row r="8">
          <cell r="B8">
            <v>159</v>
          </cell>
        </row>
        <row r="9">
          <cell r="B9">
            <v>2681</v>
          </cell>
        </row>
        <row r="10">
          <cell r="B10">
            <v>37</v>
          </cell>
        </row>
        <row r="11">
          <cell r="B11">
            <v>51</v>
          </cell>
        </row>
      </sheetData>
      <sheetData sheetId="57">
        <row r="5">
          <cell r="B5">
            <v>4951</v>
          </cell>
        </row>
        <row r="6">
          <cell r="B6">
            <v>5062</v>
          </cell>
        </row>
        <row r="7">
          <cell r="B7">
            <v>6134</v>
          </cell>
        </row>
        <row r="8">
          <cell r="B8">
            <v>383</v>
          </cell>
        </row>
        <row r="9">
          <cell r="B9">
            <v>4097</v>
          </cell>
        </row>
        <row r="10">
          <cell r="B10">
            <v>65</v>
          </cell>
        </row>
        <row r="11">
          <cell r="B11">
            <v>153</v>
          </cell>
        </row>
      </sheetData>
      <sheetData sheetId="58">
        <row r="5">
          <cell r="B5">
            <v>118</v>
          </cell>
        </row>
        <row r="6">
          <cell r="B6">
            <v>87</v>
          </cell>
        </row>
        <row r="7">
          <cell r="B7">
            <v>92</v>
          </cell>
        </row>
        <row r="8">
          <cell r="B8">
            <v>0</v>
          </cell>
        </row>
        <row r="9">
          <cell r="B9">
            <v>85</v>
          </cell>
        </row>
        <row r="10">
          <cell r="B10">
            <v>2</v>
          </cell>
        </row>
        <row r="11">
          <cell r="B11">
            <v>0</v>
          </cell>
        </row>
      </sheetData>
      <sheetData sheetId="59">
        <row r="5">
          <cell r="B5">
            <v>471</v>
          </cell>
        </row>
        <row r="6">
          <cell r="B6">
            <v>59</v>
          </cell>
        </row>
        <row r="7">
          <cell r="B7">
            <v>105</v>
          </cell>
        </row>
        <row r="8">
          <cell r="B8">
            <v>5</v>
          </cell>
        </row>
        <row r="9">
          <cell r="B9">
            <v>195</v>
          </cell>
        </row>
        <row r="10">
          <cell r="B10">
            <v>2</v>
          </cell>
        </row>
        <row r="11">
          <cell r="B11">
            <v>3</v>
          </cell>
        </row>
      </sheetData>
      <sheetData sheetId="60">
        <row r="5">
          <cell r="B5">
            <v>1048</v>
          </cell>
        </row>
        <row r="6">
          <cell r="B6">
            <v>1080</v>
          </cell>
        </row>
        <row r="7">
          <cell r="B7">
            <v>876</v>
          </cell>
        </row>
        <row r="8">
          <cell r="B8">
            <v>55</v>
          </cell>
        </row>
        <row r="9">
          <cell r="B9">
            <v>649</v>
          </cell>
        </row>
        <row r="10">
          <cell r="B10">
            <v>10</v>
          </cell>
        </row>
        <row r="11">
          <cell r="B11">
            <v>12</v>
          </cell>
        </row>
      </sheetData>
      <sheetData sheetId="61">
        <row r="5">
          <cell r="B5">
            <v>230</v>
          </cell>
        </row>
        <row r="6">
          <cell r="B6">
            <v>247</v>
          </cell>
        </row>
        <row r="7">
          <cell r="B7">
            <v>276</v>
          </cell>
        </row>
        <row r="8">
          <cell r="B8">
            <v>41</v>
          </cell>
        </row>
        <row r="9">
          <cell r="B9">
            <v>432</v>
          </cell>
        </row>
        <row r="10">
          <cell r="B10">
            <v>17</v>
          </cell>
        </row>
        <row r="11">
          <cell r="B11">
            <v>29</v>
          </cell>
        </row>
      </sheetData>
      <sheetData sheetId="62">
        <row r="5">
          <cell r="B5">
            <v>81</v>
          </cell>
        </row>
        <row r="6">
          <cell r="B6">
            <v>98</v>
          </cell>
        </row>
        <row r="7">
          <cell r="B7">
            <v>206</v>
          </cell>
        </row>
        <row r="8">
          <cell r="B8">
            <v>27</v>
          </cell>
        </row>
        <row r="9">
          <cell r="B9">
            <v>210</v>
          </cell>
        </row>
        <row r="10">
          <cell r="B10">
            <v>2</v>
          </cell>
        </row>
        <row r="11">
          <cell r="B11">
            <v>38</v>
          </cell>
        </row>
      </sheetData>
      <sheetData sheetId="63">
        <row r="5">
          <cell r="B5">
            <v>3207</v>
          </cell>
        </row>
        <row r="6">
          <cell r="B6">
            <v>2198</v>
          </cell>
        </row>
        <row r="7">
          <cell r="B7">
            <v>3385</v>
          </cell>
        </row>
        <row r="8">
          <cell r="B8">
            <v>175</v>
          </cell>
        </row>
        <row r="9">
          <cell r="B9">
            <v>2827</v>
          </cell>
        </row>
        <row r="10">
          <cell r="B10">
            <v>46</v>
          </cell>
        </row>
        <row r="11">
          <cell r="B11">
            <v>50</v>
          </cell>
        </row>
      </sheetData>
      <sheetData sheetId="64">
        <row r="5">
          <cell r="B5">
            <v>7119</v>
          </cell>
        </row>
        <row r="6">
          <cell r="B6">
            <v>7815</v>
          </cell>
        </row>
        <row r="7">
          <cell r="B7">
            <v>7480</v>
          </cell>
        </row>
        <row r="8">
          <cell r="B8">
            <v>354</v>
          </cell>
        </row>
        <row r="9">
          <cell r="B9">
            <v>3710</v>
          </cell>
        </row>
        <row r="10">
          <cell r="B10">
            <v>89</v>
          </cell>
        </row>
        <row r="11">
          <cell r="B11">
            <v>71</v>
          </cell>
        </row>
      </sheetData>
      <sheetData sheetId="65">
        <row r="5">
          <cell r="B5">
            <v>14</v>
          </cell>
        </row>
        <row r="6">
          <cell r="B6">
            <v>15</v>
          </cell>
        </row>
        <row r="7">
          <cell r="B7">
            <v>21</v>
          </cell>
        </row>
        <row r="8">
          <cell r="B8">
            <v>1</v>
          </cell>
        </row>
        <row r="9">
          <cell r="B9">
            <v>13</v>
          </cell>
        </row>
        <row r="10">
          <cell r="B10">
            <v>2</v>
          </cell>
        </row>
        <row r="11">
          <cell r="B11">
            <v>0</v>
          </cell>
        </row>
      </sheetData>
      <sheetData sheetId="66">
        <row r="5">
          <cell r="B5">
            <v>2080</v>
          </cell>
        </row>
        <row r="6">
          <cell r="B6">
            <v>1053</v>
          </cell>
        </row>
        <row r="7">
          <cell r="B7">
            <v>1954</v>
          </cell>
        </row>
        <row r="8">
          <cell r="B8">
            <v>119</v>
          </cell>
        </row>
        <row r="9">
          <cell r="B9">
            <v>1493</v>
          </cell>
        </row>
        <row r="10">
          <cell r="B10">
            <v>13</v>
          </cell>
        </row>
        <row r="11">
          <cell r="B11">
            <v>22</v>
          </cell>
        </row>
      </sheetData>
      <sheetData sheetId="67">
        <row r="5">
          <cell r="B5">
            <v>1700</v>
          </cell>
        </row>
        <row r="6">
          <cell r="B6">
            <v>1184</v>
          </cell>
        </row>
        <row r="7">
          <cell r="B7">
            <v>1498</v>
          </cell>
        </row>
        <row r="8">
          <cell r="B8">
            <v>48</v>
          </cell>
        </row>
        <row r="9">
          <cell r="B9">
            <v>876</v>
          </cell>
        </row>
        <row r="10">
          <cell r="B10">
            <v>16</v>
          </cell>
        </row>
        <row r="11">
          <cell r="B11">
            <v>20</v>
          </cell>
        </row>
      </sheetData>
      <sheetData sheetId="68">
        <row r="5">
          <cell r="B5">
            <v>11345</v>
          </cell>
        </row>
        <row r="6">
          <cell r="B6">
            <v>2349</v>
          </cell>
        </row>
        <row r="7">
          <cell r="B7">
            <v>2020</v>
          </cell>
        </row>
        <row r="8">
          <cell r="B8">
            <v>96</v>
          </cell>
        </row>
        <row r="9">
          <cell r="B9">
            <v>2163</v>
          </cell>
        </row>
        <row r="10">
          <cell r="B10">
            <v>23</v>
          </cell>
        </row>
        <row r="11">
          <cell r="B11">
            <v>34</v>
          </cell>
        </row>
      </sheetData>
      <sheetData sheetId="69">
        <row r="5">
          <cell r="B5">
            <v>1548</v>
          </cell>
        </row>
        <row r="6">
          <cell r="B6">
            <v>849</v>
          </cell>
        </row>
        <row r="7">
          <cell r="B7">
            <v>1848</v>
          </cell>
        </row>
        <row r="8">
          <cell r="B8">
            <v>81</v>
          </cell>
        </row>
        <row r="9">
          <cell r="B9">
            <v>1809</v>
          </cell>
        </row>
        <row r="10">
          <cell r="B10">
            <v>23</v>
          </cell>
        </row>
        <row r="11">
          <cell r="B11">
            <v>36</v>
          </cell>
        </row>
      </sheetData>
      <sheetData sheetId="70">
        <row r="5">
          <cell r="B5">
            <v>45</v>
          </cell>
        </row>
        <row r="6">
          <cell r="B6">
            <v>106</v>
          </cell>
        </row>
        <row r="7">
          <cell r="B7">
            <v>137</v>
          </cell>
        </row>
        <row r="8">
          <cell r="B8">
            <v>6</v>
          </cell>
        </row>
        <row r="9">
          <cell r="B9">
            <v>95</v>
          </cell>
        </row>
        <row r="10">
          <cell r="B10">
            <v>1</v>
          </cell>
        </row>
        <row r="11">
          <cell r="B11">
            <v>0</v>
          </cell>
        </row>
      </sheetData>
      <sheetData sheetId="71">
        <row r="5">
          <cell r="B5">
            <v>60</v>
          </cell>
        </row>
        <row r="6">
          <cell r="B6">
            <v>57</v>
          </cell>
        </row>
        <row r="7">
          <cell r="B7">
            <v>99</v>
          </cell>
        </row>
        <row r="8">
          <cell r="B8">
            <v>4</v>
          </cell>
        </row>
        <row r="9">
          <cell r="B9">
            <v>50</v>
          </cell>
        </row>
        <row r="10">
          <cell r="B10">
            <v>0</v>
          </cell>
        </row>
        <row r="11">
          <cell r="B11">
            <v>1</v>
          </cell>
        </row>
      </sheetData>
      <sheetData sheetId="72">
        <row r="5">
          <cell r="B5">
            <v>1580</v>
          </cell>
        </row>
        <row r="6">
          <cell r="B6">
            <v>745</v>
          </cell>
        </row>
        <row r="7">
          <cell r="B7">
            <v>1443</v>
          </cell>
        </row>
        <row r="8">
          <cell r="B8">
            <v>51</v>
          </cell>
        </row>
        <row r="9">
          <cell r="B9">
            <v>1672</v>
          </cell>
        </row>
        <row r="10">
          <cell r="B10">
            <v>31</v>
          </cell>
        </row>
        <row r="11">
          <cell r="B11">
            <v>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zoomScalePageLayoutView="0" workbookViewId="0" topLeftCell="A1">
      <selection activeCell="G6" sqref="G6"/>
    </sheetView>
  </sheetViews>
  <sheetFormatPr defaultColWidth="8.8515625" defaultRowHeight="12.75"/>
  <cols>
    <col min="1" max="1" width="11.28125" style="35" bestFit="1" customWidth="1"/>
    <col min="2" max="4" width="13.7109375" style="35" customWidth="1"/>
  </cols>
  <sheetData>
    <row r="1" spans="1:4" ht="12.75">
      <c r="A1" s="187"/>
      <c r="B1" s="188" t="s">
        <v>230</v>
      </c>
      <c r="C1" s="189"/>
      <c r="D1" s="190"/>
    </row>
    <row r="2" spans="1:4" ht="12.75">
      <c r="A2" s="191"/>
      <c r="B2" s="192" t="s">
        <v>336</v>
      </c>
      <c r="C2" s="193" t="s">
        <v>337</v>
      </c>
      <c r="D2" s="194" t="s">
        <v>228</v>
      </c>
    </row>
    <row r="3" spans="1:4" ht="12.75">
      <c r="A3" s="195" t="s">
        <v>224</v>
      </c>
      <c r="B3" s="196">
        <f>SUM(B5:B71)</f>
        <v>625710</v>
      </c>
      <c r="C3" s="197">
        <f>SUM(C5:C71)</f>
        <v>860472</v>
      </c>
      <c r="D3" s="198">
        <f>SUM(D5:D71)</f>
        <v>8091</v>
      </c>
    </row>
    <row r="4" spans="1:4" ht="12.75">
      <c r="A4" s="199" t="s">
        <v>233</v>
      </c>
      <c r="B4" s="200">
        <f>ABS(C3-B3)/(SUM(B3:D3))</f>
        <v>0.15710783772443188</v>
      </c>
      <c r="C4" s="201"/>
      <c r="D4" s="202"/>
    </row>
    <row r="5" spans="1:4" ht="12.75">
      <c r="A5" s="203" t="s">
        <v>1</v>
      </c>
      <c r="B5" s="204">
        <v>5971</v>
      </c>
      <c r="C5" s="205">
        <v>11943</v>
      </c>
      <c r="D5" s="206">
        <v>120</v>
      </c>
    </row>
    <row r="6" spans="1:4" ht="12.75">
      <c r="A6" s="203" t="s">
        <v>2</v>
      </c>
      <c r="B6" s="204">
        <v>12621</v>
      </c>
      <c r="C6" s="207">
        <v>44126</v>
      </c>
      <c r="D6" s="208">
        <v>957</v>
      </c>
    </row>
    <row r="7" spans="1:4" ht="12.75">
      <c r="A7" s="203" t="s">
        <v>3</v>
      </c>
      <c r="B7" s="204">
        <v>5127</v>
      </c>
      <c r="C7" s="207">
        <v>3229</v>
      </c>
      <c r="D7" s="208">
        <v>13</v>
      </c>
    </row>
    <row r="8" spans="1:4" ht="12.75">
      <c r="A8" s="203" t="s">
        <v>4</v>
      </c>
      <c r="B8" s="204">
        <v>2048</v>
      </c>
      <c r="C8" s="207">
        <v>4384</v>
      </c>
      <c r="D8" s="208">
        <v>42</v>
      </c>
    </row>
    <row r="9" spans="1:4" ht="12.75">
      <c r="A9" s="203" t="s">
        <v>219</v>
      </c>
      <c r="B9" s="204">
        <v>3748</v>
      </c>
      <c r="C9" s="207">
        <v>13024</v>
      </c>
      <c r="D9" s="208">
        <v>84</v>
      </c>
    </row>
    <row r="10" spans="1:4" ht="12.75">
      <c r="A10" s="203" t="s">
        <v>6</v>
      </c>
      <c r="B10" s="204">
        <v>3018</v>
      </c>
      <c r="C10" s="207">
        <v>874</v>
      </c>
      <c r="D10" s="208"/>
    </row>
    <row r="11" spans="1:4" ht="12.75">
      <c r="A11" s="203" t="s">
        <v>7</v>
      </c>
      <c r="B11" s="204">
        <v>3728</v>
      </c>
      <c r="C11" s="207">
        <v>3358</v>
      </c>
      <c r="D11" s="208">
        <v>20</v>
      </c>
    </row>
    <row r="12" spans="1:4" ht="12.75">
      <c r="A12" s="203" t="s">
        <v>8</v>
      </c>
      <c r="B12" s="204">
        <v>12568</v>
      </c>
      <c r="C12" s="207">
        <v>21250</v>
      </c>
      <c r="D12" s="208">
        <v>124</v>
      </c>
    </row>
    <row r="13" spans="1:4" ht="12.75">
      <c r="A13" s="203" t="s">
        <v>9</v>
      </c>
      <c r="B13" s="204">
        <v>5296</v>
      </c>
      <c r="C13" s="207">
        <v>5067</v>
      </c>
      <c r="D13" s="208">
        <v>15</v>
      </c>
    </row>
    <row r="14" spans="1:4" ht="12.75">
      <c r="A14" s="203" t="s">
        <v>10</v>
      </c>
      <c r="B14" s="204">
        <v>2901</v>
      </c>
      <c r="C14" s="207">
        <v>4315</v>
      </c>
      <c r="D14" s="208">
        <v>14</v>
      </c>
    </row>
    <row r="15" spans="1:4" ht="12.75">
      <c r="A15" s="203" t="s">
        <v>11</v>
      </c>
      <c r="B15" s="204">
        <v>4034</v>
      </c>
      <c r="C15" s="207">
        <v>9529</v>
      </c>
      <c r="D15" s="208">
        <v>83</v>
      </c>
    </row>
    <row r="16" spans="1:4" ht="12.75">
      <c r="A16" s="203" t="s">
        <v>12</v>
      </c>
      <c r="B16" s="204">
        <v>3701</v>
      </c>
      <c r="C16" s="207">
        <v>2962</v>
      </c>
      <c r="D16" s="208">
        <v>9</v>
      </c>
    </row>
    <row r="17" spans="1:4" ht="12.75">
      <c r="A17" s="203" t="s">
        <v>13</v>
      </c>
      <c r="B17" s="204">
        <v>5313</v>
      </c>
      <c r="C17" s="207">
        <v>5369</v>
      </c>
      <c r="D17" s="208">
        <v>33</v>
      </c>
    </row>
    <row r="18" spans="1:4" ht="12.75">
      <c r="A18" s="203" t="s">
        <v>14</v>
      </c>
      <c r="B18" s="204">
        <v>2069</v>
      </c>
      <c r="C18" s="207">
        <v>3248</v>
      </c>
      <c r="D18" s="208">
        <v>10</v>
      </c>
    </row>
    <row r="19" spans="1:4" ht="12.75">
      <c r="A19" s="203" t="s">
        <v>15</v>
      </c>
      <c r="B19" s="204">
        <v>1471</v>
      </c>
      <c r="C19" s="207">
        <v>3678</v>
      </c>
      <c r="D19" s="208">
        <v>22</v>
      </c>
    </row>
    <row r="20" spans="1:4" ht="12.75">
      <c r="A20" s="203" t="s">
        <v>16</v>
      </c>
      <c r="B20" s="204">
        <v>5647</v>
      </c>
      <c r="C20" s="207">
        <v>9535</v>
      </c>
      <c r="D20" s="208">
        <v>36</v>
      </c>
    </row>
    <row r="21" spans="1:4" ht="12.75">
      <c r="A21" s="203" t="s">
        <v>17</v>
      </c>
      <c r="B21" s="204">
        <v>7586</v>
      </c>
      <c r="C21" s="207">
        <v>9181</v>
      </c>
      <c r="D21" s="208">
        <v>33</v>
      </c>
    </row>
    <row r="22" spans="1:4" ht="12.75">
      <c r="A22" s="203" t="s">
        <v>19</v>
      </c>
      <c r="B22" s="204">
        <v>2982</v>
      </c>
      <c r="C22" s="207">
        <v>2311</v>
      </c>
      <c r="D22" s="208">
        <v>10</v>
      </c>
    </row>
    <row r="23" spans="1:4" ht="12.75">
      <c r="A23" s="203" t="s">
        <v>18</v>
      </c>
      <c r="B23" s="204">
        <v>2342</v>
      </c>
      <c r="C23" s="207">
        <v>2068</v>
      </c>
      <c r="D23" s="208">
        <v>11</v>
      </c>
    </row>
    <row r="24" spans="1:4" ht="12.75">
      <c r="A24" s="203" t="s">
        <v>20</v>
      </c>
      <c r="B24" s="204">
        <v>4328</v>
      </c>
      <c r="C24" s="207">
        <v>7832</v>
      </c>
      <c r="D24" s="208">
        <v>36</v>
      </c>
    </row>
    <row r="25" spans="1:4" ht="12.75">
      <c r="A25" s="203" t="s">
        <v>21</v>
      </c>
      <c r="B25" s="204">
        <v>2632</v>
      </c>
      <c r="C25" s="207">
        <v>2880</v>
      </c>
      <c r="D25" s="208">
        <v>17</v>
      </c>
    </row>
    <row r="26" spans="1:4" ht="12.75">
      <c r="A26" s="203" t="s">
        <v>22</v>
      </c>
      <c r="B26" s="204">
        <v>8803</v>
      </c>
      <c r="C26" s="207">
        <v>21115</v>
      </c>
      <c r="D26" s="208">
        <v>86</v>
      </c>
    </row>
    <row r="27" spans="1:4" ht="12.75">
      <c r="A27" s="203" t="s">
        <v>23</v>
      </c>
      <c r="B27" s="204">
        <v>6093</v>
      </c>
      <c r="C27" s="207">
        <v>7905</v>
      </c>
      <c r="D27" s="208">
        <v>35</v>
      </c>
    </row>
    <row r="28" spans="1:4" ht="12.75">
      <c r="A28" s="203" t="s">
        <v>24</v>
      </c>
      <c r="B28" s="204">
        <v>11118</v>
      </c>
      <c r="C28" s="207">
        <v>4567</v>
      </c>
      <c r="D28" s="208">
        <v>25</v>
      </c>
    </row>
    <row r="29" spans="1:4" ht="12.75">
      <c r="A29" s="203" t="s">
        <v>220</v>
      </c>
      <c r="B29" s="204">
        <v>9125</v>
      </c>
      <c r="C29" s="207">
        <v>11289</v>
      </c>
      <c r="D29" s="208"/>
    </row>
    <row r="30" spans="1:4" ht="12.75">
      <c r="A30" s="203" t="s">
        <v>26</v>
      </c>
      <c r="B30" s="204">
        <v>8724</v>
      </c>
      <c r="C30" s="207">
        <v>17439</v>
      </c>
      <c r="D30" s="208">
        <v>164</v>
      </c>
    </row>
    <row r="31" spans="1:4" ht="12.75">
      <c r="A31" s="203" t="s">
        <v>27</v>
      </c>
      <c r="B31" s="204">
        <v>4091</v>
      </c>
      <c r="C31" s="207">
        <v>6487</v>
      </c>
      <c r="D31" s="208">
        <v>76</v>
      </c>
    </row>
    <row r="32" spans="1:4" ht="12.75">
      <c r="A32" s="203" t="s">
        <v>28</v>
      </c>
      <c r="B32" s="204">
        <v>12710</v>
      </c>
      <c r="C32" s="207">
        <v>19312</v>
      </c>
      <c r="D32" s="208">
        <v>90</v>
      </c>
    </row>
    <row r="33" spans="1:4" ht="12.75">
      <c r="A33" s="203" t="s">
        <v>29</v>
      </c>
      <c r="B33" s="204">
        <v>1885</v>
      </c>
      <c r="C33" s="207">
        <v>4200</v>
      </c>
      <c r="D33" s="208">
        <v>17</v>
      </c>
    </row>
    <row r="34" spans="1:4" ht="12.75">
      <c r="A34" s="203" t="s">
        <v>30</v>
      </c>
      <c r="B34" s="204">
        <v>3947</v>
      </c>
      <c r="C34" s="207">
        <v>4751</v>
      </c>
      <c r="D34" s="208">
        <v>16</v>
      </c>
    </row>
    <row r="35" spans="1:4" ht="12.75">
      <c r="A35" s="203" t="s">
        <v>31</v>
      </c>
      <c r="B35" s="204">
        <v>4079</v>
      </c>
      <c r="C35" s="207">
        <v>5605</v>
      </c>
      <c r="D35" s="208">
        <v>24</v>
      </c>
    </row>
    <row r="36" spans="1:4" ht="12.75">
      <c r="A36" s="203" t="s">
        <v>32</v>
      </c>
      <c r="B36" s="204">
        <v>3668</v>
      </c>
      <c r="C36" s="207">
        <v>665</v>
      </c>
      <c r="D36" s="208">
        <v>1</v>
      </c>
    </row>
    <row r="37" spans="1:4" ht="12.75">
      <c r="A37" s="203" t="s">
        <v>33</v>
      </c>
      <c r="B37" s="204">
        <v>4116</v>
      </c>
      <c r="C37" s="207">
        <v>2402</v>
      </c>
      <c r="D37" s="208">
        <v>5</v>
      </c>
    </row>
    <row r="38" spans="1:4" ht="12.75">
      <c r="A38" s="203" t="s">
        <v>34</v>
      </c>
      <c r="B38" s="204">
        <v>3522</v>
      </c>
      <c r="C38" s="207">
        <v>3286</v>
      </c>
      <c r="D38" s="208">
        <v>16</v>
      </c>
    </row>
    <row r="39" spans="1:4" ht="12.75">
      <c r="A39" s="203" t="s">
        <v>35</v>
      </c>
      <c r="B39" s="204">
        <v>15724</v>
      </c>
      <c r="C39" s="207">
        <v>17057</v>
      </c>
      <c r="D39" s="208">
        <v>69</v>
      </c>
    </row>
    <row r="40" spans="1:4" ht="12.75">
      <c r="A40" s="203" t="s">
        <v>36</v>
      </c>
      <c r="B40" s="204">
        <v>6794</v>
      </c>
      <c r="C40" s="207">
        <v>8606</v>
      </c>
      <c r="D40" s="208">
        <v>38</v>
      </c>
    </row>
    <row r="41" spans="1:4" ht="12.75">
      <c r="A41" s="203" t="s">
        <v>37</v>
      </c>
      <c r="B41" s="204">
        <v>106959</v>
      </c>
      <c r="C41" s="207">
        <v>103802</v>
      </c>
      <c r="D41" s="208">
        <v>1684</v>
      </c>
    </row>
    <row r="42" spans="1:4" ht="12.75">
      <c r="A42" s="203" t="s">
        <v>38</v>
      </c>
      <c r="B42" s="204">
        <v>1580</v>
      </c>
      <c r="C42" s="207">
        <v>3369</v>
      </c>
      <c r="D42" s="208">
        <v>7</v>
      </c>
    </row>
    <row r="43" spans="1:4" ht="12.75">
      <c r="A43" s="203" t="s">
        <v>39</v>
      </c>
      <c r="B43" s="204">
        <v>10849</v>
      </c>
      <c r="C43" s="207">
        <v>17074</v>
      </c>
      <c r="D43" s="208">
        <v>71</v>
      </c>
    </row>
    <row r="44" spans="1:4" ht="12.75">
      <c r="A44" s="203" t="s">
        <v>40</v>
      </c>
      <c r="B44" s="204">
        <v>5547</v>
      </c>
      <c r="C44" s="207">
        <v>6036</v>
      </c>
      <c r="D44" s="208">
        <v>24</v>
      </c>
    </row>
    <row r="45" spans="1:4" ht="12.75">
      <c r="A45" s="203" t="s">
        <v>41</v>
      </c>
      <c r="B45" s="204">
        <v>13846</v>
      </c>
      <c r="C45" s="207">
        <v>19704</v>
      </c>
      <c r="D45" s="208">
        <v>269</v>
      </c>
    </row>
    <row r="46" spans="1:4" ht="12.75">
      <c r="A46" s="203" t="s">
        <v>42</v>
      </c>
      <c r="B46" s="204">
        <v>8593</v>
      </c>
      <c r="C46" s="207">
        <v>17346</v>
      </c>
      <c r="D46" s="208">
        <v>60</v>
      </c>
    </row>
    <row r="47" spans="1:4" ht="12.75">
      <c r="A47" s="203" t="s">
        <v>43</v>
      </c>
      <c r="B47" s="204">
        <v>4100</v>
      </c>
      <c r="C47" s="207">
        <v>1231</v>
      </c>
      <c r="D47" s="208">
        <v>5</v>
      </c>
    </row>
    <row r="48" spans="1:4" ht="12.75">
      <c r="A48" s="203" t="s">
        <v>44</v>
      </c>
      <c r="B48" s="204">
        <v>6634</v>
      </c>
      <c r="C48" s="207">
        <v>919</v>
      </c>
      <c r="D48" s="208">
        <v>5</v>
      </c>
    </row>
    <row r="49" spans="1:4" ht="12.75">
      <c r="A49" s="203" t="s">
        <v>45</v>
      </c>
      <c r="B49" s="204">
        <v>42090</v>
      </c>
      <c r="C49" s="207">
        <v>65963</v>
      </c>
      <c r="D49" s="208">
        <v>323</v>
      </c>
    </row>
    <row r="50" spans="1:4" ht="12.75">
      <c r="A50" s="203" t="s">
        <v>46</v>
      </c>
      <c r="B50" s="204">
        <v>5084</v>
      </c>
      <c r="C50" s="207">
        <v>3790</v>
      </c>
      <c r="D50" s="208">
        <v>25</v>
      </c>
    </row>
    <row r="51" spans="1:4" ht="12.75">
      <c r="A51" s="203" t="s">
        <v>47</v>
      </c>
      <c r="B51" s="204">
        <v>2994</v>
      </c>
      <c r="C51" s="207">
        <v>5895</v>
      </c>
      <c r="D51" s="208">
        <v>32</v>
      </c>
    </row>
    <row r="52" spans="1:4" ht="12.75">
      <c r="A52" s="203" t="s">
        <v>48</v>
      </c>
      <c r="B52" s="204">
        <v>7521</v>
      </c>
      <c r="C52" s="207">
        <v>18164</v>
      </c>
      <c r="D52" s="208">
        <v>103</v>
      </c>
    </row>
    <row r="53" spans="1:4" ht="12.75">
      <c r="A53" s="203" t="s">
        <v>49</v>
      </c>
      <c r="B53" s="204">
        <v>48000</v>
      </c>
      <c r="C53" s="207">
        <v>61479</v>
      </c>
      <c r="D53" s="208">
        <v>1188</v>
      </c>
    </row>
    <row r="54" spans="1:4" ht="12.75">
      <c r="A54" s="203" t="s">
        <v>50</v>
      </c>
      <c r="B54" s="204">
        <v>3413</v>
      </c>
      <c r="C54" s="207">
        <v>4103</v>
      </c>
      <c r="D54" s="208">
        <v>34</v>
      </c>
    </row>
    <row r="55" spans="1:4" ht="12.75">
      <c r="A55" s="203" t="s">
        <v>51</v>
      </c>
      <c r="B55" s="204">
        <v>43439</v>
      </c>
      <c r="C55" s="207">
        <v>30046</v>
      </c>
      <c r="D55" s="208">
        <v>523</v>
      </c>
    </row>
    <row r="56" spans="1:4" ht="12.75">
      <c r="A56" s="203" t="s">
        <v>52</v>
      </c>
      <c r="B56" s="204">
        <v>12169</v>
      </c>
      <c r="C56" s="207">
        <v>26976</v>
      </c>
      <c r="D56" s="208">
        <v>108</v>
      </c>
    </row>
    <row r="57" spans="1:4" ht="12.75">
      <c r="A57" s="203" t="s">
        <v>53</v>
      </c>
      <c r="B57" s="204">
        <v>3303</v>
      </c>
      <c r="C57" s="207">
        <v>1143</v>
      </c>
      <c r="D57" s="208">
        <v>12</v>
      </c>
    </row>
    <row r="58" spans="1:4" ht="12.75">
      <c r="A58" s="203" t="s">
        <v>54</v>
      </c>
      <c r="B58" s="204">
        <v>3280</v>
      </c>
      <c r="C58" s="207">
        <v>4226</v>
      </c>
      <c r="D58" s="208">
        <v>9</v>
      </c>
    </row>
    <row r="59" spans="1:4" ht="12.75">
      <c r="A59" s="203" t="s">
        <v>55</v>
      </c>
      <c r="B59" s="204">
        <v>4685</v>
      </c>
      <c r="C59" s="207">
        <v>5001</v>
      </c>
      <c r="D59" s="208">
        <v>21</v>
      </c>
    </row>
    <row r="60" spans="1:4" ht="12.75">
      <c r="A60" s="203" t="s">
        <v>56</v>
      </c>
      <c r="B60" s="204">
        <v>2840</v>
      </c>
      <c r="C60" s="207">
        <v>4453</v>
      </c>
      <c r="D60" s="208">
        <v>18</v>
      </c>
    </row>
    <row r="61" spans="1:4" ht="12.75">
      <c r="A61" s="203" t="s">
        <v>57</v>
      </c>
      <c r="B61" s="204">
        <v>6558</v>
      </c>
      <c r="C61" s="207">
        <v>4917</v>
      </c>
      <c r="D61" s="208">
        <v>23</v>
      </c>
    </row>
    <row r="62" spans="1:4" ht="12.75">
      <c r="A62" s="203" t="s">
        <v>234</v>
      </c>
      <c r="B62" s="204">
        <v>5878</v>
      </c>
      <c r="C62" s="207">
        <v>18742</v>
      </c>
      <c r="D62" s="208">
        <v>156</v>
      </c>
    </row>
    <row r="63" spans="1:4" ht="12.75">
      <c r="A63" s="203" t="s">
        <v>58</v>
      </c>
      <c r="B63" s="204">
        <v>13589</v>
      </c>
      <c r="C63" s="207">
        <v>49192</v>
      </c>
      <c r="D63" s="208">
        <v>564</v>
      </c>
    </row>
    <row r="64" spans="1:4" ht="12.75">
      <c r="A64" s="203" t="s">
        <v>60</v>
      </c>
      <c r="B64" s="204">
        <v>4290</v>
      </c>
      <c r="C64" s="207">
        <v>1306</v>
      </c>
      <c r="D64" s="208">
        <v>8</v>
      </c>
    </row>
    <row r="65" spans="1:4" ht="12.75">
      <c r="A65" s="203" t="s">
        <v>61</v>
      </c>
      <c r="B65" s="204">
        <v>10773</v>
      </c>
      <c r="C65" s="207">
        <v>13200</v>
      </c>
      <c r="D65" s="208">
        <v>86</v>
      </c>
    </row>
    <row r="66" spans="1:4" ht="12.75">
      <c r="A66" s="203" t="s">
        <v>62</v>
      </c>
      <c r="B66" s="204">
        <v>6733</v>
      </c>
      <c r="C66" s="207">
        <v>9023</v>
      </c>
      <c r="D66" s="208">
        <v>11</v>
      </c>
    </row>
    <row r="67" spans="1:4" ht="12.75">
      <c r="A67" s="203" t="s">
        <v>63</v>
      </c>
      <c r="B67" s="204">
        <v>20146</v>
      </c>
      <c r="C67" s="207">
        <v>34206</v>
      </c>
      <c r="D67" s="208">
        <v>223</v>
      </c>
    </row>
    <row r="68" spans="1:4" ht="12.75">
      <c r="A68" s="203" t="s">
        <v>64</v>
      </c>
      <c r="B68" s="204">
        <v>8685</v>
      </c>
      <c r="C68" s="207">
        <v>13804</v>
      </c>
      <c r="D68" s="208">
        <v>94</v>
      </c>
    </row>
    <row r="69" spans="1:4" ht="12.75">
      <c r="A69" s="203" t="s">
        <v>65</v>
      </c>
      <c r="B69" s="204">
        <v>2733</v>
      </c>
      <c r="C69" s="207">
        <v>3336</v>
      </c>
      <c r="D69" s="208">
        <v>24</v>
      </c>
    </row>
    <row r="70" spans="1:4" ht="12.75">
      <c r="A70" s="203" t="s">
        <v>66</v>
      </c>
      <c r="B70" s="204">
        <v>3824</v>
      </c>
      <c r="C70" s="207">
        <v>1146</v>
      </c>
      <c r="D70" s="208">
        <v>5</v>
      </c>
    </row>
    <row r="71" spans="1:4" ht="13.5" thickBot="1">
      <c r="A71" s="209" t="s">
        <v>67</v>
      </c>
      <c r="B71" s="210">
        <v>2045</v>
      </c>
      <c r="C71" s="211">
        <v>6031</v>
      </c>
      <c r="D71" s="212">
        <v>25</v>
      </c>
    </row>
  </sheetData>
  <sheetProtection/>
  <mergeCells count="2">
    <mergeCell ref="C4:D4"/>
    <mergeCell ref="A1:A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6"/>
  <sheetViews>
    <sheetView zoomScalePageLayoutView="0" workbookViewId="0" topLeftCell="A49">
      <selection activeCell="G66" sqref="G66"/>
    </sheetView>
  </sheetViews>
  <sheetFormatPr defaultColWidth="9.140625" defaultRowHeight="10.5" customHeight="1"/>
  <cols>
    <col min="1" max="1" width="14.57421875" style="0" customWidth="1"/>
    <col min="2" max="2" width="11.8515625" style="0" customWidth="1"/>
    <col min="3" max="3" width="14.00390625" style="0" customWidth="1"/>
    <col min="4" max="4" width="17.28125" style="0" customWidth="1"/>
    <col min="5" max="5" width="12.421875" style="0" customWidth="1"/>
  </cols>
  <sheetData>
    <row r="1" spans="1:4" ht="10.5" customHeight="1">
      <c r="A1" s="5" t="s">
        <v>109</v>
      </c>
      <c r="B1" s="8" t="s">
        <v>211</v>
      </c>
      <c r="C1" s="8" t="s">
        <v>212</v>
      </c>
      <c r="D1" s="8" t="s">
        <v>213</v>
      </c>
    </row>
    <row r="2" spans="1:4" ht="10.5" customHeight="1">
      <c r="A2" t="s">
        <v>1</v>
      </c>
      <c r="B2" s="3">
        <v>740</v>
      </c>
      <c r="C2" s="3">
        <v>5450</v>
      </c>
      <c r="D2" s="3">
        <v>961</v>
      </c>
    </row>
    <row r="3" spans="1:4" ht="10.5" customHeight="1">
      <c r="A3" t="s">
        <v>2</v>
      </c>
      <c r="B3" s="3">
        <v>3025</v>
      </c>
      <c r="C3" s="3">
        <v>16974</v>
      </c>
      <c r="D3" s="3">
        <v>5497</v>
      </c>
    </row>
    <row r="4" spans="1:4" ht="10.5" customHeight="1">
      <c r="A4" t="s">
        <v>3</v>
      </c>
      <c r="B4" s="3">
        <v>33</v>
      </c>
      <c r="C4" s="3">
        <v>276</v>
      </c>
      <c r="D4" s="3">
        <v>87</v>
      </c>
    </row>
    <row r="5" spans="1:4" ht="10.5" customHeight="1">
      <c r="A5" t="s">
        <v>4</v>
      </c>
      <c r="B5" s="3">
        <v>116</v>
      </c>
      <c r="C5" s="3">
        <v>1496</v>
      </c>
      <c r="D5" s="3">
        <v>152</v>
      </c>
    </row>
    <row r="6" spans="1:4" ht="10.5" customHeight="1">
      <c r="A6" t="s">
        <v>5</v>
      </c>
      <c r="B6" s="3">
        <v>664</v>
      </c>
      <c r="C6" s="3">
        <v>4869</v>
      </c>
      <c r="D6" s="3">
        <v>1235</v>
      </c>
    </row>
    <row r="7" spans="1:4" ht="10.5" customHeight="1">
      <c r="A7" t="s">
        <v>6</v>
      </c>
      <c r="B7" s="3">
        <v>5</v>
      </c>
      <c r="C7" s="3">
        <v>51</v>
      </c>
      <c r="D7" s="3">
        <v>6</v>
      </c>
    </row>
    <row r="8" spans="1:4" ht="10.5" customHeight="1">
      <c r="A8" t="s">
        <v>7</v>
      </c>
      <c r="B8" s="3">
        <v>232</v>
      </c>
      <c r="C8" s="3">
        <v>196</v>
      </c>
      <c r="D8" s="3">
        <v>39</v>
      </c>
    </row>
    <row r="9" spans="1:4" ht="10.5" customHeight="1">
      <c r="A9" t="s">
        <v>8</v>
      </c>
      <c r="B9" s="3">
        <v>341</v>
      </c>
      <c r="C9" s="3">
        <v>7860</v>
      </c>
      <c r="D9" s="3">
        <v>779</v>
      </c>
    </row>
    <row r="10" spans="1:4" ht="10.5" customHeight="1">
      <c r="A10" t="s">
        <v>9</v>
      </c>
      <c r="B10" s="3">
        <v>117</v>
      </c>
      <c r="C10" s="3">
        <v>1274</v>
      </c>
      <c r="D10" s="3">
        <v>73</v>
      </c>
    </row>
    <row r="11" spans="1:4" ht="10.5" customHeight="1">
      <c r="A11" t="s">
        <v>10</v>
      </c>
      <c r="B11" s="3">
        <v>13</v>
      </c>
      <c r="C11" s="3">
        <v>170</v>
      </c>
      <c r="D11" s="3">
        <v>40</v>
      </c>
    </row>
    <row r="12" spans="1:4" ht="10.5" customHeight="1">
      <c r="A12" t="s">
        <v>11</v>
      </c>
      <c r="B12" s="3">
        <v>497</v>
      </c>
      <c r="C12" s="3">
        <v>4902</v>
      </c>
      <c r="D12" s="3">
        <v>571</v>
      </c>
    </row>
    <row r="13" spans="1:4" ht="10.5" customHeight="1">
      <c r="A13" t="s">
        <v>12</v>
      </c>
      <c r="B13" s="3">
        <v>8</v>
      </c>
      <c r="C13" s="3">
        <v>36</v>
      </c>
      <c r="D13" s="3">
        <v>17</v>
      </c>
    </row>
    <row r="14" spans="1:4" ht="10.5" customHeight="1">
      <c r="A14" t="s">
        <v>13</v>
      </c>
      <c r="B14" s="3">
        <v>157</v>
      </c>
      <c r="C14" s="3">
        <v>707</v>
      </c>
      <c r="D14" s="3">
        <v>379</v>
      </c>
    </row>
    <row r="15" spans="1:4" ht="10.5" customHeight="1">
      <c r="A15" t="s">
        <v>14</v>
      </c>
      <c r="B15" s="3">
        <v>64</v>
      </c>
      <c r="C15" s="3">
        <v>2341</v>
      </c>
      <c r="D15" s="3">
        <v>76</v>
      </c>
    </row>
    <row r="16" spans="1:4" ht="10.5" customHeight="1">
      <c r="A16" t="s">
        <v>15</v>
      </c>
      <c r="B16" s="3">
        <v>33</v>
      </c>
      <c r="C16" s="3">
        <v>623</v>
      </c>
      <c r="D16" s="3">
        <v>62</v>
      </c>
    </row>
    <row r="17" spans="1:4" ht="10.5" customHeight="1">
      <c r="A17" t="s">
        <v>16</v>
      </c>
      <c r="B17" s="3">
        <v>434</v>
      </c>
      <c r="C17" s="3">
        <v>1565</v>
      </c>
      <c r="D17" s="3">
        <v>596</v>
      </c>
    </row>
    <row r="18" spans="1:4" ht="10.5" customHeight="1">
      <c r="A18" t="s">
        <v>17</v>
      </c>
      <c r="B18" s="3">
        <v>118</v>
      </c>
      <c r="C18" s="3">
        <v>1217</v>
      </c>
      <c r="D18" s="3">
        <v>382</v>
      </c>
    </row>
    <row r="19" spans="1:4" ht="10.5" customHeight="1">
      <c r="A19" t="s">
        <v>19</v>
      </c>
      <c r="B19" s="3">
        <v>24</v>
      </c>
      <c r="C19" s="3">
        <v>121</v>
      </c>
      <c r="D19" s="3">
        <v>68</v>
      </c>
    </row>
    <row r="20" spans="1:4" ht="10.5" customHeight="1">
      <c r="A20" t="s">
        <v>18</v>
      </c>
      <c r="B20" s="3">
        <v>42</v>
      </c>
      <c r="C20" s="3">
        <v>638</v>
      </c>
      <c r="D20" s="3">
        <v>41</v>
      </c>
    </row>
    <row r="21" spans="1:4" ht="10.5" customHeight="1">
      <c r="A21" t="s">
        <v>20</v>
      </c>
      <c r="B21" s="3">
        <v>240</v>
      </c>
      <c r="C21" s="3">
        <v>1427</v>
      </c>
      <c r="D21" s="3">
        <v>497</v>
      </c>
    </row>
    <row r="22" spans="1:4" ht="10.5" customHeight="1">
      <c r="A22" t="s">
        <v>21</v>
      </c>
      <c r="B22" s="3">
        <v>100</v>
      </c>
      <c r="C22" s="3">
        <v>171</v>
      </c>
      <c r="D22" s="3">
        <v>33</v>
      </c>
    </row>
    <row r="23" spans="1:4" ht="10.5" customHeight="1">
      <c r="A23" t="s">
        <v>22</v>
      </c>
      <c r="B23" s="3">
        <v>576</v>
      </c>
      <c r="C23" s="3">
        <v>5802</v>
      </c>
      <c r="D23" s="3">
        <v>1350</v>
      </c>
    </row>
    <row r="24" spans="1:4" ht="10.5" customHeight="1">
      <c r="A24" t="s">
        <v>23</v>
      </c>
      <c r="B24" s="3">
        <v>351</v>
      </c>
      <c r="C24" s="3">
        <v>1567</v>
      </c>
      <c r="D24" s="3">
        <v>511</v>
      </c>
    </row>
    <row r="25" spans="1:4" ht="10.5" customHeight="1">
      <c r="A25" t="s">
        <v>24</v>
      </c>
      <c r="B25" s="3">
        <v>50</v>
      </c>
      <c r="C25" s="3">
        <v>458</v>
      </c>
      <c r="D25" s="3">
        <v>115</v>
      </c>
    </row>
    <row r="26" spans="1:4" ht="10.5" customHeight="1">
      <c r="A26" t="s">
        <v>25</v>
      </c>
      <c r="B26" s="3">
        <v>201</v>
      </c>
      <c r="C26" s="3">
        <v>2050</v>
      </c>
      <c r="D26" s="3">
        <v>514</v>
      </c>
    </row>
    <row r="27" spans="1:4" ht="10.5" customHeight="1">
      <c r="A27" t="s">
        <v>26</v>
      </c>
      <c r="B27" s="3">
        <v>847</v>
      </c>
      <c r="C27" s="3">
        <v>6942</v>
      </c>
      <c r="D27" s="3">
        <v>1029</v>
      </c>
    </row>
    <row r="28" spans="1:4" ht="10.5" customHeight="1">
      <c r="A28" t="s">
        <v>27</v>
      </c>
      <c r="B28" s="3">
        <v>83</v>
      </c>
      <c r="C28" s="3">
        <v>509</v>
      </c>
      <c r="D28" s="3">
        <v>216</v>
      </c>
    </row>
    <row r="29" spans="1:4" ht="10.5" customHeight="1">
      <c r="A29" t="s">
        <v>28</v>
      </c>
      <c r="B29" s="3">
        <v>404</v>
      </c>
      <c r="C29" s="3">
        <v>4619</v>
      </c>
      <c r="D29" s="3">
        <v>1008</v>
      </c>
    </row>
    <row r="30" spans="1:4" ht="10.5" customHeight="1">
      <c r="A30" t="s">
        <v>29</v>
      </c>
      <c r="B30" s="3">
        <v>48</v>
      </c>
      <c r="C30" s="3">
        <v>312</v>
      </c>
      <c r="D30" s="3">
        <v>147</v>
      </c>
    </row>
    <row r="31" spans="1:4" ht="10.5" customHeight="1">
      <c r="A31" t="s">
        <v>30</v>
      </c>
      <c r="B31" s="3">
        <v>26</v>
      </c>
      <c r="C31" s="3">
        <v>290</v>
      </c>
      <c r="D31" s="3">
        <v>78</v>
      </c>
    </row>
    <row r="32" spans="1:4" ht="10.5" customHeight="1">
      <c r="A32" t="s">
        <v>31</v>
      </c>
      <c r="B32" s="3">
        <v>631</v>
      </c>
      <c r="C32" s="3">
        <v>2186</v>
      </c>
      <c r="D32" s="3">
        <v>823</v>
      </c>
    </row>
    <row r="33" spans="1:4" ht="10.5" customHeight="1">
      <c r="A33" t="s">
        <v>32</v>
      </c>
      <c r="B33" s="3">
        <v>17</v>
      </c>
      <c r="C33" s="3">
        <v>60</v>
      </c>
      <c r="D33" s="3">
        <v>16</v>
      </c>
    </row>
    <row r="34" spans="1:4" ht="10.5" customHeight="1">
      <c r="A34" t="s">
        <v>33</v>
      </c>
      <c r="B34" s="3">
        <v>5</v>
      </c>
      <c r="C34" s="3">
        <v>74</v>
      </c>
      <c r="D34" s="3">
        <v>17</v>
      </c>
    </row>
    <row r="35" spans="1:4" ht="10.5" customHeight="1">
      <c r="A35" t="s">
        <v>34</v>
      </c>
      <c r="B35" s="3">
        <v>43</v>
      </c>
      <c r="C35" s="3">
        <v>229</v>
      </c>
      <c r="D35" s="3">
        <v>96</v>
      </c>
    </row>
    <row r="36" spans="1:4" ht="10.5" customHeight="1">
      <c r="A36" t="s">
        <v>35</v>
      </c>
      <c r="B36" s="3">
        <v>759</v>
      </c>
      <c r="C36" s="3">
        <v>4031</v>
      </c>
      <c r="D36" s="3">
        <v>1482</v>
      </c>
    </row>
    <row r="37" spans="1:4" ht="10.5" customHeight="1">
      <c r="A37" t="s">
        <v>36</v>
      </c>
      <c r="B37" s="3">
        <v>102</v>
      </c>
      <c r="C37" s="3">
        <v>761</v>
      </c>
      <c r="D37" s="3">
        <v>208</v>
      </c>
    </row>
    <row r="38" spans="1:4" ht="10.5" customHeight="1">
      <c r="A38" t="s">
        <v>37</v>
      </c>
      <c r="B38" s="3">
        <v>4257</v>
      </c>
      <c r="C38" s="3">
        <v>46094</v>
      </c>
      <c r="D38" s="3">
        <v>11247</v>
      </c>
    </row>
    <row r="39" spans="1:4" ht="10.5" customHeight="1">
      <c r="A39" t="s">
        <v>38</v>
      </c>
      <c r="B39" s="3">
        <v>22</v>
      </c>
      <c r="C39" s="3">
        <v>123</v>
      </c>
      <c r="D39" s="3">
        <v>59</v>
      </c>
    </row>
    <row r="40" spans="1:4" ht="10.5" customHeight="1">
      <c r="A40" t="s">
        <v>39</v>
      </c>
      <c r="B40" s="3">
        <v>263</v>
      </c>
      <c r="C40" s="3">
        <v>1974</v>
      </c>
      <c r="D40" s="3">
        <v>670</v>
      </c>
    </row>
    <row r="41" spans="1:4" ht="10.5" customHeight="1">
      <c r="A41" t="s">
        <v>40</v>
      </c>
      <c r="B41" s="3">
        <v>43</v>
      </c>
      <c r="C41" s="3">
        <v>280</v>
      </c>
      <c r="D41" s="3">
        <v>64</v>
      </c>
    </row>
    <row r="42" spans="1:4" ht="10.5" customHeight="1">
      <c r="A42" t="s">
        <v>41</v>
      </c>
      <c r="B42" s="3">
        <v>358</v>
      </c>
      <c r="C42" s="3">
        <v>6656</v>
      </c>
      <c r="D42" s="3">
        <v>496</v>
      </c>
    </row>
    <row r="43" spans="1:4" ht="10.5" customHeight="1">
      <c r="A43" t="s">
        <v>42</v>
      </c>
      <c r="B43" s="3">
        <v>342</v>
      </c>
      <c r="C43" s="3">
        <v>2397</v>
      </c>
      <c r="D43" s="3">
        <v>650</v>
      </c>
    </row>
    <row r="44" spans="1:4" ht="10.5" customHeight="1">
      <c r="A44" t="s">
        <v>43</v>
      </c>
      <c r="B44" s="3">
        <v>66</v>
      </c>
      <c r="C44" s="3">
        <v>196</v>
      </c>
      <c r="D44" s="3">
        <v>44</v>
      </c>
    </row>
    <row r="45" spans="1:4" ht="10.5" customHeight="1">
      <c r="A45" t="s">
        <v>44</v>
      </c>
      <c r="B45" s="3">
        <v>24</v>
      </c>
      <c r="C45" s="3">
        <v>219</v>
      </c>
      <c r="D45" s="3">
        <v>32</v>
      </c>
    </row>
    <row r="46" spans="1:4" ht="10.5" customHeight="1">
      <c r="A46" t="s">
        <v>45</v>
      </c>
      <c r="B46" s="3">
        <v>1819</v>
      </c>
      <c r="C46" s="3">
        <v>16847</v>
      </c>
      <c r="D46" s="3">
        <v>3207</v>
      </c>
    </row>
    <row r="47" spans="1:4" ht="10.5" customHeight="1">
      <c r="A47" t="s">
        <v>46</v>
      </c>
      <c r="B47" s="3">
        <v>28</v>
      </c>
      <c r="C47" s="3">
        <v>361</v>
      </c>
      <c r="D47" s="3">
        <v>111</v>
      </c>
    </row>
    <row r="48" spans="1:4" ht="10.5" customHeight="1">
      <c r="A48" t="s">
        <v>47</v>
      </c>
      <c r="B48" s="3">
        <v>89</v>
      </c>
      <c r="C48" s="3">
        <v>878</v>
      </c>
      <c r="D48" s="3">
        <v>302</v>
      </c>
    </row>
    <row r="49" spans="1:4" ht="10.5" customHeight="1">
      <c r="A49" t="s">
        <v>48</v>
      </c>
      <c r="B49" s="3">
        <v>438</v>
      </c>
      <c r="C49" s="3">
        <v>4615</v>
      </c>
      <c r="D49" s="3">
        <v>940</v>
      </c>
    </row>
    <row r="50" spans="1:4" ht="10.5" customHeight="1">
      <c r="A50" t="s">
        <v>49</v>
      </c>
      <c r="B50" s="3">
        <v>4590</v>
      </c>
      <c r="C50" s="3">
        <v>26686</v>
      </c>
      <c r="D50" s="3">
        <v>13440</v>
      </c>
    </row>
    <row r="51" spans="1:4" ht="10.5" customHeight="1">
      <c r="A51" t="s">
        <v>50</v>
      </c>
      <c r="B51" s="3">
        <v>261</v>
      </c>
      <c r="C51" s="3">
        <v>1272</v>
      </c>
      <c r="D51" s="3">
        <v>540</v>
      </c>
    </row>
    <row r="52" spans="1:4" ht="10.5" customHeight="1">
      <c r="A52" t="s">
        <v>51</v>
      </c>
      <c r="B52" s="3">
        <v>1804</v>
      </c>
      <c r="C52" s="3">
        <v>17350</v>
      </c>
      <c r="D52" s="3">
        <v>2505</v>
      </c>
    </row>
    <row r="53" spans="1:4" ht="10.5" customHeight="1">
      <c r="A53" t="s">
        <v>52</v>
      </c>
      <c r="B53" s="3">
        <v>821</v>
      </c>
      <c r="C53" s="3">
        <v>6436</v>
      </c>
      <c r="D53" s="3">
        <v>1483</v>
      </c>
    </row>
    <row r="54" spans="1:4" ht="10.5" customHeight="1">
      <c r="A54" t="s">
        <v>53</v>
      </c>
      <c r="B54" s="3">
        <v>4</v>
      </c>
      <c r="C54" s="3">
        <v>71</v>
      </c>
      <c r="D54" s="3">
        <v>22</v>
      </c>
    </row>
    <row r="55" spans="1:4" ht="10.5" customHeight="1">
      <c r="A55" t="s">
        <v>54</v>
      </c>
      <c r="B55" s="3">
        <v>26</v>
      </c>
      <c r="C55" s="3">
        <v>160</v>
      </c>
      <c r="D55" s="3">
        <v>39</v>
      </c>
    </row>
    <row r="56" spans="1:4" ht="10.5" customHeight="1">
      <c r="A56" t="s">
        <v>55</v>
      </c>
      <c r="B56" s="3">
        <v>147</v>
      </c>
      <c r="C56" s="3">
        <v>1633</v>
      </c>
      <c r="D56" s="3">
        <v>235</v>
      </c>
    </row>
    <row r="57" spans="1:4" ht="10.5" customHeight="1">
      <c r="A57" t="s">
        <v>56</v>
      </c>
      <c r="B57" s="3">
        <v>12</v>
      </c>
      <c r="C57" s="3">
        <v>714</v>
      </c>
      <c r="D57" s="3">
        <v>51</v>
      </c>
    </row>
    <row r="58" spans="1:4" ht="10.5" customHeight="1">
      <c r="A58" t="s">
        <v>57</v>
      </c>
      <c r="B58" s="3">
        <v>23</v>
      </c>
      <c r="C58" s="3">
        <v>861</v>
      </c>
      <c r="D58" s="3">
        <v>54</v>
      </c>
    </row>
    <row r="59" spans="1:4" ht="10.5" customHeight="1">
      <c r="A59" t="s">
        <v>58</v>
      </c>
      <c r="B59" s="3">
        <v>1408</v>
      </c>
      <c r="C59" s="3">
        <v>16058</v>
      </c>
      <c r="D59" s="3">
        <v>3531</v>
      </c>
    </row>
    <row r="60" spans="1:4" ht="10.5" customHeight="1">
      <c r="A60" t="s">
        <v>59</v>
      </c>
      <c r="B60" s="3">
        <v>660</v>
      </c>
      <c r="C60" s="3">
        <v>7832</v>
      </c>
      <c r="D60" s="3">
        <v>1241</v>
      </c>
    </row>
    <row r="61" spans="1:4" ht="10.5" customHeight="1">
      <c r="A61" t="s">
        <v>60</v>
      </c>
      <c r="B61" s="3">
        <v>7</v>
      </c>
      <c r="C61" s="3">
        <v>20</v>
      </c>
      <c r="D61" s="3">
        <v>7</v>
      </c>
    </row>
    <row r="62" spans="1:4" ht="10.5" customHeight="1">
      <c r="A62" t="s">
        <v>61</v>
      </c>
      <c r="B62" s="3">
        <v>178</v>
      </c>
      <c r="C62" s="3">
        <v>4106</v>
      </c>
      <c r="D62" s="3">
        <v>358</v>
      </c>
    </row>
    <row r="63" spans="1:4" ht="10.5" customHeight="1">
      <c r="A63" t="s">
        <v>62</v>
      </c>
      <c r="B63" s="3">
        <v>149</v>
      </c>
      <c r="C63" s="3">
        <v>3615</v>
      </c>
      <c r="D63" s="3">
        <v>216</v>
      </c>
    </row>
    <row r="64" spans="1:4" ht="10.5" customHeight="1">
      <c r="A64" t="s">
        <v>63</v>
      </c>
      <c r="B64" s="3">
        <v>1320</v>
      </c>
      <c r="C64" s="3">
        <v>8426</v>
      </c>
      <c r="D64" s="3">
        <v>1682</v>
      </c>
    </row>
    <row r="65" spans="1:4" ht="10.5" customHeight="1">
      <c r="A65" t="s">
        <v>64</v>
      </c>
      <c r="B65" s="3">
        <v>138</v>
      </c>
      <c r="C65" s="3">
        <v>1450</v>
      </c>
      <c r="D65" s="3">
        <v>359</v>
      </c>
    </row>
    <row r="66" spans="1:4" ht="10.5" customHeight="1">
      <c r="A66" t="s">
        <v>65</v>
      </c>
      <c r="B66" s="3">
        <v>51</v>
      </c>
      <c r="C66" s="3">
        <v>170</v>
      </c>
      <c r="D66" s="3">
        <v>107</v>
      </c>
    </row>
    <row r="67" spans="1:4" ht="10.5" customHeight="1">
      <c r="A67" t="s">
        <v>66</v>
      </c>
      <c r="B67" s="3">
        <v>46</v>
      </c>
      <c r="C67" s="3">
        <v>107</v>
      </c>
      <c r="D67" s="3">
        <v>45</v>
      </c>
    </row>
    <row r="68" spans="1:4" ht="10.5" customHeight="1">
      <c r="A68" t="s">
        <v>67</v>
      </c>
      <c r="B68" s="2">
        <v>331</v>
      </c>
      <c r="C68" s="2">
        <v>2990</v>
      </c>
      <c r="D68" s="2">
        <v>804</v>
      </c>
    </row>
    <row r="69" spans="1:4" ht="10.5" customHeight="1">
      <c r="A69" s="5" t="s">
        <v>82</v>
      </c>
      <c r="B69" s="8">
        <f>SUM(B2:B68)</f>
        <v>30871</v>
      </c>
      <c r="C69" s="8">
        <f>SUM(C2:C68)</f>
        <v>262851</v>
      </c>
      <c r="D69" s="8">
        <f>SUM(D2:D68)</f>
        <v>63742</v>
      </c>
    </row>
    <row r="70" spans="1:5" ht="10.5" customHeight="1">
      <c r="A70" s="5" t="s">
        <v>83</v>
      </c>
      <c r="B70" s="8">
        <v>30871</v>
      </c>
      <c r="C70" s="8">
        <v>262851</v>
      </c>
      <c r="D70" s="8">
        <v>63775</v>
      </c>
      <c r="E70" s="80">
        <f>SUM(B70,C70,D70)</f>
        <v>357497</v>
      </c>
    </row>
    <row r="71" spans="2:4" ht="10.5" customHeight="1">
      <c r="B71" s="4"/>
      <c r="C71" s="4"/>
      <c r="D71" s="4"/>
    </row>
    <row r="72" spans="2:4" ht="10.5" customHeight="1">
      <c r="B72" s="4"/>
      <c r="C72" s="4"/>
      <c r="D72" s="4"/>
    </row>
    <row r="73" spans="2:4" ht="10.5" customHeight="1">
      <c r="B73" s="4"/>
      <c r="C73" s="4"/>
      <c r="D73" s="4"/>
    </row>
    <row r="74" spans="2:4" ht="10.5" customHeight="1">
      <c r="B74" s="4"/>
      <c r="C74" s="4"/>
      <c r="D74" s="4"/>
    </row>
    <row r="75" spans="2:4" ht="10.5" customHeight="1">
      <c r="B75" s="4"/>
      <c r="C75" s="4"/>
      <c r="D75" s="4"/>
    </row>
    <row r="76" spans="2:4" ht="10.5" customHeight="1">
      <c r="B76" s="4"/>
      <c r="C76" s="4"/>
      <c r="D76" s="4"/>
    </row>
    <row r="77" spans="2:4" ht="10.5" customHeight="1">
      <c r="B77" s="4"/>
      <c r="C77" s="4"/>
      <c r="D77" s="4"/>
    </row>
    <row r="78" spans="2:4" ht="10.5" customHeight="1">
      <c r="B78" s="4"/>
      <c r="C78" s="4"/>
      <c r="D78" s="4"/>
    </row>
    <row r="79" spans="2:4" ht="10.5" customHeight="1">
      <c r="B79" s="4"/>
      <c r="C79" s="4"/>
      <c r="D79" s="4"/>
    </row>
    <row r="80" spans="2:4" ht="10.5" customHeight="1">
      <c r="B80" s="4"/>
      <c r="C80" s="4"/>
      <c r="D80" s="4"/>
    </row>
    <row r="81" spans="2:4" ht="10.5" customHeight="1">
      <c r="B81" s="4"/>
      <c r="C81" s="4"/>
      <c r="D81" s="4"/>
    </row>
    <row r="82" spans="2:4" ht="10.5" customHeight="1">
      <c r="B82" s="4"/>
      <c r="C82" s="4"/>
      <c r="D82" s="4"/>
    </row>
    <row r="83" spans="2:4" ht="10.5" customHeight="1">
      <c r="B83" s="4"/>
      <c r="C83" s="4"/>
      <c r="D83" s="4"/>
    </row>
    <row r="84" spans="2:4" ht="10.5" customHeight="1">
      <c r="B84" s="4"/>
      <c r="C84" s="4"/>
      <c r="D84" s="4"/>
    </row>
    <row r="85" spans="2:4" ht="10.5" customHeight="1">
      <c r="B85" s="4"/>
      <c r="C85" s="4"/>
      <c r="D85" s="4"/>
    </row>
    <row r="86" spans="2:4" ht="10.5" customHeight="1">
      <c r="B86" s="4"/>
      <c r="C86" s="4"/>
      <c r="D86" s="4"/>
    </row>
    <row r="87" spans="2:4" ht="10.5" customHeight="1">
      <c r="B87" s="4"/>
      <c r="C87" s="4"/>
      <c r="D87" s="4"/>
    </row>
    <row r="88" spans="2:4" ht="10.5" customHeight="1">
      <c r="B88" s="4"/>
      <c r="C88" s="4"/>
      <c r="D88" s="4"/>
    </row>
    <row r="89" spans="2:4" ht="10.5" customHeight="1">
      <c r="B89" s="4"/>
      <c r="C89" s="4"/>
      <c r="D89" s="4"/>
    </row>
    <row r="90" spans="2:4" ht="10.5" customHeight="1">
      <c r="B90" s="4"/>
      <c r="C90" s="4"/>
      <c r="D90" s="4"/>
    </row>
    <row r="91" spans="2:4" ht="10.5" customHeight="1">
      <c r="B91" s="4"/>
      <c r="C91" s="4"/>
      <c r="D91" s="4"/>
    </row>
    <row r="92" spans="2:4" ht="10.5" customHeight="1">
      <c r="B92" s="4"/>
      <c r="C92" s="4"/>
      <c r="D92" s="4"/>
    </row>
    <row r="93" spans="2:4" ht="10.5" customHeight="1">
      <c r="B93" s="4"/>
      <c r="C93" s="4"/>
      <c r="D93" s="4"/>
    </row>
    <row r="94" spans="2:4" ht="10.5" customHeight="1">
      <c r="B94" s="4"/>
      <c r="C94" s="4"/>
      <c r="D94" s="4"/>
    </row>
    <row r="95" spans="2:4" ht="10.5" customHeight="1">
      <c r="B95" s="4"/>
      <c r="C95" s="4"/>
      <c r="D95" s="4"/>
    </row>
    <row r="96" spans="2:4" ht="10.5" customHeight="1">
      <c r="B96" s="4"/>
      <c r="C96" s="4"/>
      <c r="D96" s="4"/>
    </row>
    <row r="97" spans="2:4" ht="10.5" customHeight="1">
      <c r="B97" s="4"/>
      <c r="C97" s="4"/>
      <c r="D97" s="4"/>
    </row>
    <row r="98" spans="2:4" ht="10.5" customHeight="1">
      <c r="B98" s="4"/>
      <c r="C98" s="4"/>
      <c r="D98" s="4"/>
    </row>
    <row r="99" spans="2:4" ht="10.5" customHeight="1">
      <c r="B99" s="4"/>
      <c r="C99" s="4"/>
      <c r="D99" s="4"/>
    </row>
    <row r="100" spans="2:4" ht="10.5" customHeight="1">
      <c r="B100" s="4"/>
      <c r="C100" s="4"/>
      <c r="D100" s="4"/>
    </row>
    <row r="101" spans="2:4" ht="10.5" customHeight="1">
      <c r="B101" s="4"/>
      <c r="C101" s="4"/>
      <c r="D101" s="4"/>
    </row>
    <row r="102" spans="2:4" ht="10.5" customHeight="1">
      <c r="B102" s="4"/>
      <c r="C102" s="4"/>
      <c r="D102" s="4"/>
    </row>
    <row r="103" spans="2:4" ht="10.5" customHeight="1">
      <c r="B103" s="4"/>
      <c r="C103" s="4"/>
      <c r="D103" s="4"/>
    </row>
    <row r="104" spans="2:4" ht="10.5" customHeight="1">
      <c r="B104" s="4"/>
      <c r="C104" s="4"/>
      <c r="D104" s="4"/>
    </row>
    <row r="105" spans="2:4" ht="10.5" customHeight="1">
      <c r="B105" s="4"/>
      <c r="C105" s="4"/>
      <c r="D105" s="4"/>
    </row>
    <row r="106" spans="2:4" ht="10.5" customHeight="1">
      <c r="B106" s="4"/>
      <c r="C106" s="4"/>
      <c r="D106" s="4"/>
    </row>
    <row r="107" spans="2:4" ht="10.5" customHeight="1">
      <c r="B107" s="4"/>
      <c r="C107" s="4"/>
      <c r="D107" s="4"/>
    </row>
    <row r="108" spans="2:4" ht="10.5" customHeight="1">
      <c r="B108" s="4"/>
      <c r="C108" s="4"/>
      <c r="D108" s="4"/>
    </row>
    <row r="109" spans="2:4" ht="10.5" customHeight="1">
      <c r="B109" s="4"/>
      <c r="C109" s="4"/>
      <c r="D109" s="4"/>
    </row>
    <row r="110" spans="2:4" ht="10.5" customHeight="1">
      <c r="B110" s="4"/>
      <c r="C110" s="4"/>
      <c r="D110" s="4"/>
    </row>
    <row r="111" spans="2:4" ht="10.5" customHeight="1">
      <c r="B111" s="4"/>
      <c r="C111" s="4"/>
      <c r="D111" s="4"/>
    </row>
    <row r="112" spans="2:4" ht="10.5" customHeight="1">
      <c r="B112" s="4"/>
      <c r="C112" s="4"/>
      <c r="D112" s="4"/>
    </row>
    <row r="113" spans="2:4" ht="10.5" customHeight="1">
      <c r="B113" s="4"/>
      <c r="C113" s="4"/>
      <c r="D113" s="4"/>
    </row>
    <row r="114" spans="2:4" ht="10.5" customHeight="1">
      <c r="B114" s="4"/>
      <c r="C114" s="4"/>
      <c r="D114" s="4"/>
    </row>
    <row r="115" spans="2:4" ht="10.5" customHeight="1">
      <c r="B115" s="4"/>
      <c r="C115" s="4"/>
      <c r="D115" s="4"/>
    </row>
    <row r="116" spans="2:4" ht="10.5" customHeight="1">
      <c r="B116" s="4"/>
      <c r="C116" s="4"/>
      <c r="D116" s="4"/>
    </row>
  </sheetData>
  <sheetProtection/>
  <printOptions gridLines="1" horizontalCentered="1" verticalCentered="1"/>
  <pageMargins left="0.75" right="0.75" top="0.5" bottom="0.25" header="0.25" footer="0.5"/>
  <pageSetup horizontalDpi="600" verticalDpi="600" orientation="portrait" r:id="rId1"/>
  <headerFooter alignWithMargins="0">
    <oddHeader>&amp;L&amp;"Arial,Bold"Republican Primary&amp;C&amp;"Arial,Bold"Governor&amp;R&amp;"Arial,Bold"June 4, 2002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16"/>
  <sheetViews>
    <sheetView zoomScalePageLayoutView="0" workbookViewId="0" topLeftCell="A53">
      <selection activeCell="F74" sqref="F74"/>
    </sheetView>
  </sheetViews>
  <sheetFormatPr defaultColWidth="9.140625" defaultRowHeight="10.5" customHeight="1"/>
  <cols>
    <col min="1" max="1" width="14.57421875" style="0" customWidth="1"/>
    <col min="2" max="2" width="11.8515625" style="0" customWidth="1"/>
    <col min="3" max="3" width="13.140625" style="0" customWidth="1"/>
    <col min="4" max="4" width="15.00390625" style="0" customWidth="1"/>
    <col min="5" max="5" width="14.28125" style="0" customWidth="1"/>
    <col min="6" max="6" width="14.8515625" style="0" customWidth="1"/>
  </cols>
  <sheetData>
    <row r="1" spans="1:5" ht="10.5" customHeight="1">
      <c r="A1" s="5" t="s">
        <v>109</v>
      </c>
      <c r="B1" s="8" t="s">
        <v>88</v>
      </c>
      <c r="C1" s="8" t="s">
        <v>89</v>
      </c>
      <c r="D1" s="5" t="s">
        <v>106</v>
      </c>
      <c r="E1" s="5" t="s">
        <v>90</v>
      </c>
    </row>
    <row r="2" spans="1:5" ht="10.5" customHeight="1">
      <c r="A2" t="s">
        <v>1</v>
      </c>
      <c r="B2" s="3">
        <v>28</v>
      </c>
      <c r="C2" s="3">
        <v>193</v>
      </c>
      <c r="D2" s="3">
        <v>1175</v>
      </c>
      <c r="E2" s="3">
        <v>40</v>
      </c>
    </row>
    <row r="3" spans="1:5" ht="10.5" customHeight="1">
      <c r="A3" t="s">
        <v>2</v>
      </c>
      <c r="B3" s="3">
        <v>38</v>
      </c>
      <c r="C3" s="3">
        <v>475</v>
      </c>
      <c r="D3" s="3">
        <v>2006</v>
      </c>
      <c r="E3" s="3">
        <v>51</v>
      </c>
    </row>
    <row r="4" spans="1:5" ht="10.5" customHeight="1">
      <c r="A4" t="s">
        <v>3</v>
      </c>
      <c r="B4" s="3">
        <v>182</v>
      </c>
      <c r="C4" s="3">
        <v>1647</v>
      </c>
      <c r="D4" s="3">
        <v>5194</v>
      </c>
      <c r="E4" s="3">
        <v>287</v>
      </c>
    </row>
    <row r="5" spans="1:5" ht="10.5" customHeight="1">
      <c r="A5" t="s">
        <v>4</v>
      </c>
      <c r="B5" s="3">
        <v>79</v>
      </c>
      <c r="C5" s="3">
        <v>791</v>
      </c>
      <c r="D5" s="3">
        <v>2611</v>
      </c>
      <c r="E5" s="3">
        <v>75</v>
      </c>
    </row>
    <row r="6" spans="1:5" ht="10.5" customHeight="1">
      <c r="A6" t="s">
        <v>5</v>
      </c>
      <c r="B6" s="3">
        <v>10</v>
      </c>
      <c r="C6" s="3">
        <v>343</v>
      </c>
      <c r="D6" s="3">
        <v>1174</v>
      </c>
      <c r="E6" s="3">
        <v>22</v>
      </c>
    </row>
    <row r="7" spans="1:5" ht="10.5" customHeight="1">
      <c r="A7" t="s">
        <v>6</v>
      </c>
      <c r="B7" s="3">
        <v>80</v>
      </c>
      <c r="C7" s="3">
        <v>463</v>
      </c>
      <c r="D7" s="3">
        <v>2850</v>
      </c>
      <c r="E7" s="3">
        <v>123</v>
      </c>
    </row>
    <row r="8" spans="1:5" ht="10.5" customHeight="1">
      <c r="A8" t="s">
        <v>7</v>
      </c>
      <c r="B8" s="3">
        <v>73</v>
      </c>
      <c r="C8" s="3">
        <v>458</v>
      </c>
      <c r="D8" s="3">
        <v>2368</v>
      </c>
      <c r="E8" s="3">
        <v>108</v>
      </c>
    </row>
    <row r="9" spans="1:5" ht="10.5" customHeight="1">
      <c r="A9" t="s">
        <v>8</v>
      </c>
      <c r="B9" s="3">
        <v>184</v>
      </c>
      <c r="C9" s="3">
        <v>1557</v>
      </c>
      <c r="D9" s="3">
        <v>7649</v>
      </c>
      <c r="E9" s="3">
        <v>211</v>
      </c>
    </row>
    <row r="10" spans="1:5" ht="10.5" customHeight="1">
      <c r="A10" t="s">
        <v>9</v>
      </c>
      <c r="B10" s="3">
        <v>219</v>
      </c>
      <c r="C10" s="3">
        <v>594</v>
      </c>
      <c r="D10" s="3">
        <v>4517</v>
      </c>
      <c r="E10" s="3">
        <v>227</v>
      </c>
    </row>
    <row r="11" spans="1:5" ht="10.5" customHeight="1">
      <c r="A11" t="s">
        <v>10</v>
      </c>
      <c r="B11" s="3">
        <v>131</v>
      </c>
      <c r="C11" s="3">
        <v>725</v>
      </c>
      <c r="D11" s="3">
        <v>3618</v>
      </c>
      <c r="E11" s="3">
        <v>295</v>
      </c>
    </row>
    <row r="12" spans="1:5" ht="10.5" customHeight="1">
      <c r="A12" t="s">
        <v>11</v>
      </c>
      <c r="B12" s="3">
        <v>30</v>
      </c>
      <c r="C12" s="3">
        <v>300</v>
      </c>
      <c r="D12" s="3">
        <v>1775</v>
      </c>
      <c r="E12" s="3">
        <v>46</v>
      </c>
    </row>
    <row r="13" spans="1:5" ht="10.5" customHeight="1">
      <c r="A13" t="s">
        <v>12</v>
      </c>
      <c r="B13" s="3">
        <v>94</v>
      </c>
      <c r="C13" s="3">
        <v>331</v>
      </c>
      <c r="D13" s="3">
        <v>3794</v>
      </c>
      <c r="E13" s="3">
        <v>178</v>
      </c>
    </row>
    <row r="14" spans="1:5" ht="10.5" customHeight="1">
      <c r="A14" t="s">
        <v>13</v>
      </c>
      <c r="B14" s="3">
        <v>95</v>
      </c>
      <c r="C14" s="3">
        <v>1103</v>
      </c>
      <c r="D14" s="3">
        <v>4186</v>
      </c>
      <c r="E14" s="3">
        <v>130</v>
      </c>
    </row>
    <row r="15" spans="1:5" ht="10.5" customHeight="1">
      <c r="A15" t="s">
        <v>14</v>
      </c>
      <c r="B15" s="3">
        <v>54</v>
      </c>
      <c r="C15" s="3">
        <v>399</v>
      </c>
      <c r="D15" s="3">
        <v>1877</v>
      </c>
      <c r="E15" s="3">
        <v>79</v>
      </c>
    </row>
    <row r="16" spans="1:5" ht="10.5" customHeight="1">
      <c r="A16" t="s">
        <v>15</v>
      </c>
      <c r="B16" s="3">
        <v>111</v>
      </c>
      <c r="C16" s="3">
        <v>417</v>
      </c>
      <c r="D16" s="3">
        <v>2133</v>
      </c>
      <c r="E16" s="3">
        <v>162</v>
      </c>
    </row>
    <row r="17" spans="1:5" ht="10.5" customHeight="1">
      <c r="A17" t="s">
        <v>16</v>
      </c>
      <c r="B17" s="3">
        <v>93</v>
      </c>
      <c r="C17" s="3">
        <v>371</v>
      </c>
      <c r="D17" s="3">
        <v>2809</v>
      </c>
      <c r="E17" s="3">
        <v>209</v>
      </c>
    </row>
    <row r="18" spans="1:5" ht="10.5" customHeight="1">
      <c r="A18" t="s">
        <v>17</v>
      </c>
      <c r="B18" s="3">
        <v>82</v>
      </c>
      <c r="C18" s="3">
        <v>654</v>
      </c>
      <c r="D18" s="3">
        <v>5004</v>
      </c>
      <c r="E18" s="3">
        <v>172</v>
      </c>
    </row>
    <row r="19" spans="1:5" ht="10.5" customHeight="1">
      <c r="A19" t="s">
        <v>19</v>
      </c>
      <c r="B19" s="3">
        <v>57</v>
      </c>
      <c r="C19" s="3">
        <v>353</v>
      </c>
      <c r="D19" s="3">
        <v>1840</v>
      </c>
      <c r="E19" s="3">
        <v>79</v>
      </c>
    </row>
    <row r="20" spans="1:5" ht="10.5" customHeight="1">
      <c r="A20" t="s">
        <v>18</v>
      </c>
      <c r="B20" s="3">
        <v>72</v>
      </c>
      <c r="C20" s="3">
        <v>702</v>
      </c>
      <c r="D20" s="3">
        <v>2822</v>
      </c>
      <c r="E20" s="3">
        <v>161</v>
      </c>
    </row>
    <row r="21" spans="1:5" ht="10.5" customHeight="1">
      <c r="A21" t="s">
        <v>20</v>
      </c>
      <c r="B21" s="3">
        <v>144</v>
      </c>
      <c r="C21" s="3">
        <v>801</v>
      </c>
      <c r="D21" s="3">
        <v>2922</v>
      </c>
      <c r="E21" s="3">
        <v>291</v>
      </c>
    </row>
    <row r="22" spans="1:5" ht="10.5" customHeight="1">
      <c r="A22" t="s">
        <v>21</v>
      </c>
      <c r="B22" s="3">
        <v>92</v>
      </c>
      <c r="C22" s="3">
        <v>634</v>
      </c>
      <c r="D22" s="3">
        <v>2198</v>
      </c>
      <c r="E22" s="3">
        <v>81</v>
      </c>
    </row>
    <row r="23" spans="1:5" ht="10.5" customHeight="1">
      <c r="A23" t="s">
        <v>22</v>
      </c>
      <c r="B23" s="3">
        <v>65</v>
      </c>
      <c r="C23" s="3">
        <v>1310</v>
      </c>
      <c r="D23" s="3">
        <v>3921</v>
      </c>
      <c r="E23" s="3">
        <v>128</v>
      </c>
    </row>
    <row r="24" spans="1:5" ht="10.5" customHeight="1">
      <c r="A24" t="s">
        <v>23</v>
      </c>
      <c r="B24" s="3">
        <v>30</v>
      </c>
      <c r="C24" s="3">
        <v>152</v>
      </c>
      <c r="D24" s="3">
        <v>1608</v>
      </c>
      <c r="E24" s="3">
        <v>101</v>
      </c>
    </row>
    <row r="25" spans="1:5" ht="10.5" customHeight="1">
      <c r="A25" t="s">
        <v>24</v>
      </c>
      <c r="B25" s="3">
        <v>256</v>
      </c>
      <c r="C25" s="3">
        <v>2386</v>
      </c>
      <c r="D25" s="3">
        <v>9026</v>
      </c>
      <c r="E25" s="3">
        <v>364</v>
      </c>
    </row>
    <row r="26" spans="1:5" ht="10.5" customHeight="1">
      <c r="A26" t="s">
        <v>25</v>
      </c>
      <c r="B26" s="3">
        <v>92</v>
      </c>
      <c r="C26" s="3">
        <v>507</v>
      </c>
      <c r="D26" s="3">
        <v>2750</v>
      </c>
      <c r="E26" s="3">
        <v>74</v>
      </c>
    </row>
    <row r="27" spans="1:5" ht="10.5" customHeight="1">
      <c r="A27" t="s">
        <v>26</v>
      </c>
      <c r="B27" s="3">
        <v>21</v>
      </c>
      <c r="C27" s="3">
        <v>223</v>
      </c>
      <c r="D27" s="3">
        <v>1634</v>
      </c>
      <c r="E27" s="3">
        <v>39</v>
      </c>
    </row>
    <row r="28" spans="1:5" ht="10.5" customHeight="1">
      <c r="A28" t="s">
        <v>27</v>
      </c>
      <c r="B28" s="3">
        <v>69</v>
      </c>
      <c r="C28" s="3">
        <v>272</v>
      </c>
      <c r="D28" s="3">
        <v>1857</v>
      </c>
      <c r="E28" s="3">
        <v>80</v>
      </c>
    </row>
    <row r="29" spans="1:5" ht="10.5" customHeight="1">
      <c r="A29" t="s">
        <v>28</v>
      </c>
      <c r="B29" s="3">
        <v>109</v>
      </c>
      <c r="C29" s="3">
        <v>1350</v>
      </c>
      <c r="D29" s="3">
        <v>6632</v>
      </c>
      <c r="E29" s="3">
        <v>149</v>
      </c>
    </row>
    <row r="30" spans="1:5" ht="10.5" customHeight="1">
      <c r="A30" t="s">
        <v>29</v>
      </c>
      <c r="B30" s="3">
        <v>70</v>
      </c>
      <c r="C30" s="3">
        <v>924</v>
      </c>
      <c r="D30" s="3">
        <v>2455</v>
      </c>
      <c r="E30" s="3">
        <v>131</v>
      </c>
    </row>
    <row r="31" spans="1:5" ht="10.5" customHeight="1">
      <c r="A31" t="s">
        <v>30</v>
      </c>
      <c r="B31" s="3">
        <v>122</v>
      </c>
      <c r="C31" s="3">
        <v>771</v>
      </c>
      <c r="D31" s="3">
        <v>3794</v>
      </c>
      <c r="E31" s="3">
        <v>206</v>
      </c>
    </row>
    <row r="32" spans="1:5" ht="10.5" customHeight="1">
      <c r="A32" t="s">
        <v>31</v>
      </c>
      <c r="B32" s="3">
        <v>66</v>
      </c>
      <c r="C32" s="3">
        <v>229</v>
      </c>
      <c r="D32" s="3">
        <v>2174</v>
      </c>
      <c r="E32" s="3">
        <v>230</v>
      </c>
    </row>
    <row r="33" spans="1:5" ht="10.5" customHeight="1">
      <c r="A33" t="s">
        <v>32</v>
      </c>
      <c r="B33" s="3">
        <v>70</v>
      </c>
      <c r="C33" s="3">
        <v>460</v>
      </c>
      <c r="D33" s="3">
        <v>2797</v>
      </c>
      <c r="E33" s="3">
        <v>115</v>
      </c>
    </row>
    <row r="34" spans="1:5" ht="10.5" customHeight="1">
      <c r="A34" t="s">
        <v>33</v>
      </c>
      <c r="B34" s="3">
        <v>93</v>
      </c>
      <c r="C34" s="3">
        <v>875</v>
      </c>
      <c r="D34" s="3">
        <v>2886</v>
      </c>
      <c r="E34" s="3">
        <v>170</v>
      </c>
    </row>
    <row r="35" spans="1:5" ht="10.5" customHeight="1">
      <c r="A35" t="s">
        <v>34</v>
      </c>
      <c r="B35" s="3">
        <v>79</v>
      </c>
      <c r="C35" s="3">
        <v>265</v>
      </c>
      <c r="D35" s="3">
        <v>2080</v>
      </c>
      <c r="E35" s="3">
        <v>183</v>
      </c>
    </row>
    <row r="36" spans="1:5" ht="10.5" customHeight="1">
      <c r="A36" t="s">
        <v>35</v>
      </c>
      <c r="B36" s="3">
        <v>52</v>
      </c>
      <c r="C36" s="3">
        <v>211</v>
      </c>
      <c r="D36" s="3">
        <v>3358</v>
      </c>
      <c r="E36" s="3">
        <v>253</v>
      </c>
    </row>
    <row r="37" spans="1:5" ht="10.5" customHeight="1">
      <c r="A37" t="s">
        <v>36</v>
      </c>
      <c r="B37" s="3">
        <v>104</v>
      </c>
      <c r="C37" s="3">
        <v>540</v>
      </c>
      <c r="D37" s="3">
        <v>2554</v>
      </c>
      <c r="E37" s="3">
        <v>125</v>
      </c>
    </row>
    <row r="38" spans="1:5" ht="10.5" customHeight="1">
      <c r="A38" t="s">
        <v>37</v>
      </c>
      <c r="B38" s="3">
        <v>356</v>
      </c>
      <c r="C38" s="3">
        <v>8212</v>
      </c>
      <c r="D38" s="3">
        <v>31913</v>
      </c>
      <c r="E38" s="3">
        <v>545</v>
      </c>
    </row>
    <row r="39" spans="1:5" ht="10.5" customHeight="1">
      <c r="A39" t="s">
        <v>38</v>
      </c>
      <c r="B39" s="3">
        <v>72</v>
      </c>
      <c r="C39" s="3">
        <v>404</v>
      </c>
      <c r="D39" s="3">
        <v>1766</v>
      </c>
      <c r="E39" s="3">
        <v>99</v>
      </c>
    </row>
    <row r="40" spans="1:5" ht="10.5" customHeight="1">
      <c r="A40" t="s">
        <v>39</v>
      </c>
      <c r="B40" s="3">
        <v>196</v>
      </c>
      <c r="C40" s="3">
        <v>1410</v>
      </c>
      <c r="D40" s="3">
        <v>7708</v>
      </c>
      <c r="E40" s="3">
        <v>340</v>
      </c>
    </row>
    <row r="41" spans="1:5" ht="10.5" customHeight="1">
      <c r="A41" t="s">
        <v>40</v>
      </c>
      <c r="B41" s="3">
        <v>168</v>
      </c>
      <c r="C41" s="3">
        <v>797</v>
      </c>
      <c r="D41" s="3">
        <v>5872</v>
      </c>
      <c r="E41" s="3">
        <v>301</v>
      </c>
    </row>
    <row r="42" spans="1:5" ht="10.5" customHeight="1">
      <c r="A42" t="s">
        <v>41</v>
      </c>
      <c r="B42" s="3">
        <v>81</v>
      </c>
      <c r="C42" s="3">
        <v>407</v>
      </c>
      <c r="D42" s="3">
        <v>3400</v>
      </c>
      <c r="E42" s="3">
        <v>101</v>
      </c>
    </row>
    <row r="43" spans="1:5" ht="10.5" customHeight="1">
      <c r="A43" t="s">
        <v>42</v>
      </c>
      <c r="B43" s="3">
        <v>136</v>
      </c>
      <c r="C43" s="3">
        <v>1064</v>
      </c>
      <c r="D43" s="3">
        <v>5151</v>
      </c>
      <c r="E43" s="3">
        <v>308</v>
      </c>
    </row>
    <row r="44" spans="1:5" ht="10.5" customHeight="1">
      <c r="A44" t="s">
        <v>43</v>
      </c>
      <c r="B44" s="3">
        <v>47</v>
      </c>
      <c r="C44" s="3">
        <v>370</v>
      </c>
      <c r="D44" s="3">
        <v>2623</v>
      </c>
      <c r="E44" s="3">
        <v>61</v>
      </c>
    </row>
    <row r="45" spans="1:5" ht="10.5" customHeight="1">
      <c r="A45" t="s">
        <v>44</v>
      </c>
      <c r="B45" s="3">
        <v>54</v>
      </c>
      <c r="C45" s="3">
        <v>310</v>
      </c>
      <c r="D45" s="3">
        <v>3568</v>
      </c>
      <c r="E45" s="3">
        <v>103</v>
      </c>
    </row>
    <row r="46" spans="1:5" ht="10.5" customHeight="1">
      <c r="A46" t="s">
        <v>45</v>
      </c>
      <c r="B46" s="3">
        <v>128</v>
      </c>
      <c r="C46" s="3">
        <v>2298</v>
      </c>
      <c r="D46" s="3">
        <v>7535</v>
      </c>
      <c r="E46" s="3">
        <v>304</v>
      </c>
    </row>
    <row r="47" spans="1:5" ht="10.5" customHeight="1">
      <c r="A47" t="s">
        <v>46</v>
      </c>
      <c r="B47" s="3">
        <v>159</v>
      </c>
      <c r="C47" s="3">
        <v>1545</v>
      </c>
      <c r="D47" s="3">
        <v>5019</v>
      </c>
      <c r="E47" s="3">
        <v>217</v>
      </c>
    </row>
    <row r="48" spans="1:5" ht="10.5" customHeight="1">
      <c r="A48" t="s">
        <v>47</v>
      </c>
      <c r="B48" s="3">
        <v>146</v>
      </c>
      <c r="C48" s="3">
        <v>1027</v>
      </c>
      <c r="D48" s="3">
        <v>5071</v>
      </c>
      <c r="E48" s="3">
        <v>269</v>
      </c>
    </row>
    <row r="49" spans="1:5" ht="10.5" customHeight="1">
      <c r="A49" t="s">
        <v>48</v>
      </c>
      <c r="B49" s="3">
        <v>43</v>
      </c>
      <c r="C49" s="3">
        <v>664</v>
      </c>
      <c r="D49" s="3">
        <v>2477</v>
      </c>
      <c r="E49" s="3">
        <v>88</v>
      </c>
    </row>
    <row r="50" spans="1:5" ht="10.5" customHeight="1">
      <c r="A50" t="s">
        <v>49</v>
      </c>
      <c r="B50" s="3">
        <v>799</v>
      </c>
      <c r="C50" s="3">
        <v>1694</v>
      </c>
      <c r="D50" s="3">
        <v>12849</v>
      </c>
      <c r="E50" s="3">
        <v>235</v>
      </c>
    </row>
    <row r="51" spans="1:5" ht="10.5" customHeight="1">
      <c r="A51" t="s">
        <v>50</v>
      </c>
      <c r="B51" s="3">
        <v>75</v>
      </c>
      <c r="C51" s="3">
        <v>787</v>
      </c>
      <c r="D51" s="3">
        <v>3629</v>
      </c>
      <c r="E51" s="3">
        <v>141</v>
      </c>
    </row>
    <row r="52" spans="1:5" ht="10.5" customHeight="1">
      <c r="A52" t="s">
        <v>51</v>
      </c>
      <c r="B52" s="3">
        <v>439</v>
      </c>
      <c r="C52" s="3">
        <v>1175</v>
      </c>
      <c r="D52" s="3">
        <v>11973</v>
      </c>
      <c r="E52" s="3">
        <v>284</v>
      </c>
    </row>
    <row r="53" spans="1:5" ht="10.5" customHeight="1">
      <c r="A53" t="s">
        <v>52</v>
      </c>
      <c r="B53" s="3">
        <v>213</v>
      </c>
      <c r="C53" s="3">
        <v>1649</v>
      </c>
      <c r="D53" s="3">
        <v>7118</v>
      </c>
      <c r="E53" s="3">
        <v>361</v>
      </c>
    </row>
    <row r="54" spans="1:5" ht="10.5" customHeight="1">
      <c r="A54" t="s">
        <v>53</v>
      </c>
      <c r="B54" s="3">
        <v>32</v>
      </c>
      <c r="C54" s="3">
        <v>482</v>
      </c>
      <c r="D54" s="3">
        <v>2846</v>
      </c>
      <c r="E54" s="3">
        <v>83</v>
      </c>
    </row>
    <row r="55" spans="1:5" ht="10.5" customHeight="1">
      <c r="A55" t="s">
        <v>54</v>
      </c>
      <c r="B55" s="3">
        <v>148</v>
      </c>
      <c r="C55" s="3">
        <v>957</v>
      </c>
      <c r="D55" s="3">
        <v>3485</v>
      </c>
      <c r="E55" s="3">
        <v>196</v>
      </c>
    </row>
    <row r="56" spans="1:5" ht="10.5" customHeight="1">
      <c r="A56" t="s">
        <v>55</v>
      </c>
      <c r="B56" s="3">
        <v>51</v>
      </c>
      <c r="C56" s="3">
        <v>320</v>
      </c>
      <c r="D56" s="3">
        <v>2074</v>
      </c>
      <c r="E56" s="3">
        <v>63</v>
      </c>
    </row>
    <row r="57" spans="1:5" ht="10.5" customHeight="1">
      <c r="A57" t="s">
        <v>56</v>
      </c>
      <c r="B57" s="3">
        <v>99</v>
      </c>
      <c r="C57" s="3">
        <v>582</v>
      </c>
      <c r="D57" s="3">
        <v>2258</v>
      </c>
      <c r="E57" s="3">
        <v>151</v>
      </c>
    </row>
    <row r="58" spans="1:5" ht="10.5" customHeight="1">
      <c r="A58" t="s">
        <v>57</v>
      </c>
      <c r="B58" s="3">
        <v>66</v>
      </c>
      <c r="C58" s="3">
        <v>106</v>
      </c>
      <c r="D58" s="3">
        <v>1456</v>
      </c>
      <c r="E58" s="3">
        <v>281</v>
      </c>
    </row>
    <row r="59" spans="1:5" ht="10.5" customHeight="1">
      <c r="A59" t="s">
        <v>58</v>
      </c>
      <c r="B59" s="3">
        <v>15</v>
      </c>
      <c r="C59" s="3">
        <v>932</v>
      </c>
      <c r="D59" s="3">
        <v>1449</v>
      </c>
      <c r="E59" s="3">
        <v>35</v>
      </c>
    </row>
    <row r="60" spans="1:5" ht="10.5" customHeight="1">
      <c r="A60" t="s">
        <v>59</v>
      </c>
      <c r="B60" s="3">
        <v>36</v>
      </c>
      <c r="C60" s="3">
        <v>411</v>
      </c>
      <c r="D60" s="3">
        <v>1350</v>
      </c>
      <c r="E60" s="3">
        <v>53</v>
      </c>
    </row>
    <row r="61" spans="1:5" ht="10.5" customHeight="1">
      <c r="A61" t="s">
        <v>60</v>
      </c>
      <c r="B61" s="3">
        <v>125</v>
      </c>
      <c r="C61" s="3">
        <v>537</v>
      </c>
      <c r="D61" s="3">
        <v>4018</v>
      </c>
      <c r="E61" s="3">
        <v>170</v>
      </c>
    </row>
    <row r="62" spans="1:5" ht="10.5" customHeight="1">
      <c r="A62" t="s">
        <v>61</v>
      </c>
      <c r="B62" s="3">
        <v>53</v>
      </c>
      <c r="C62" s="3">
        <v>552</v>
      </c>
      <c r="D62" s="3">
        <v>3596</v>
      </c>
      <c r="E62" s="3">
        <v>67</v>
      </c>
    </row>
    <row r="63" spans="1:5" ht="10.5" customHeight="1">
      <c r="A63" t="s">
        <v>62</v>
      </c>
      <c r="B63" s="3">
        <v>264</v>
      </c>
      <c r="C63" s="3">
        <v>2048</v>
      </c>
      <c r="D63" s="3">
        <v>5912</v>
      </c>
      <c r="E63" s="3">
        <v>261</v>
      </c>
    </row>
    <row r="64" spans="1:5" ht="10.5" customHeight="1">
      <c r="A64" t="s">
        <v>63</v>
      </c>
      <c r="B64" s="3">
        <v>73</v>
      </c>
      <c r="C64" s="3">
        <v>1593</v>
      </c>
      <c r="D64" s="3">
        <v>5587</v>
      </c>
      <c r="E64" s="3">
        <v>173</v>
      </c>
    </row>
    <row r="65" spans="1:5" ht="10.5" customHeight="1">
      <c r="A65" t="s">
        <v>64</v>
      </c>
      <c r="B65" s="3">
        <v>135</v>
      </c>
      <c r="C65" s="3">
        <v>2104</v>
      </c>
      <c r="D65" s="3">
        <v>6942</v>
      </c>
      <c r="E65" s="3">
        <v>167</v>
      </c>
    </row>
    <row r="66" spans="1:5" ht="10.5" customHeight="1">
      <c r="A66" t="s">
        <v>65</v>
      </c>
      <c r="B66" s="3">
        <v>87</v>
      </c>
      <c r="C66" s="3">
        <v>450</v>
      </c>
      <c r="D66" s="3">
        <v>4117</v>
      </c>
      <c r="E66" s="3">
        <v>145</v>
      </c>
    </row>
    <row r="67" spans="1:5" ht="10.5" customHeight="1">
      <c r="A67" t="s">
        <v>66</v>
      </c>
      <c r="B67" s="3">
        <v>57</v>
      </c>
      <c r="C67" s="3">
        <v>513</v>
      </c>
      <c r="D67" s="3">
        <v>2713</v>
      </c>
      <c r="E67" s="3">
        <v>98</v>
      </c>
    </row>
    <row r="68" spans="1:5" ht="10.5" customHeight="1">
      <c r="A68" t="s">
        <v>67</v>
      </c>
      <c r="B68" s="2">
        <v>13</v>
      </c>
      <c r="C68" s="2">
        <v>114</v>
      </c>
      <c r="D68" s="2">
        <v>658</v>
      </c>
      <c r="E68" s="2">
        <v>11</v>
      </c>
    </row>
    <row r="69" spans="1:6" ht="10.5" customHeight="1">
      <c r="A69" s="5" t="s">
        <v>82</v>
      </c>
      <c r="B69" s="8">
        <f>SUM(B2:B68)</f>
        <v>7612</v>
      </c>
      <c r="C69" s="8">
        <f>SUM(C2:C68)</f>
        <v>59300</v>
      </c>
      <c r="D69" s="8">
        <f>SUM(D2:D68)</f>
        <v>280181</v>
      </c>
      <c r="E69" s="8">
        <f>SUM(E2:E68)</f>
        <v>11086</v>
      </c>
      <c r="F69" s="77">
        <f>SUM(B69,C69,D69,E69)</f>
        <v>358179</v>
      </c>
    </row>
    <row r="70" spans="1:6" ht="10.5" customHeight="1">
      <c r="A70" s="5" t="s">
        <v>83</v>
      </c>
      <c r="B70" s="8">
        <v>7612</v>
      </c>
      <c r="C70" s="8">
        <v>59300</v>
      </c>
      <c r="D70" s="8">
        <v>280181</v>
      </c>
      <c r="E70" s="8">
        <v>11086</v>
      </c>
      <c r="F70" s="3"/>
    </row>
    <row r="71" spans="2:5" ht="10.5" customHeight="1">
      <c r="B71" s="4"/>
      <c r="C71" s="4"/>
      <c r="D71" s="4"/>
      <c r="E71" s="4"/>
    </row>
    <row r="72" spans="2:5" ht="10.5" customHeight="1">
      <c r="B72" s="4"/>
      <c r="C72" s="4"/>
      <c r="D72" s="4"/>
      <c r="E72" s="4"/>
    </row>
    <row r="73" spans="2:5" ht="10.5" customHeight="1">
      <c r="B73" s="4"/>
      <c r="C73" s="4"/>
      <c r="D73" s="4"/>
      <c r="E73" s="4"/>
    </row>
    <row r="74" spans="2:5" ht="10.5" customHeight="1">
      <c r="B74" s="4"/>
      <c r="C74" s="4"/>
      <c r="D74" s="4"/>
      <c r="E74" s="4"/>
    </row>
    <row r="75" spans="2:5" ht="10.5" customHeight="1">
      <c r="B75" s="4"/>
      <c r="C75" s="4"/>
      <c r="D75" s="4"/>
      <c r="E75" s="4"/>
    </row>
    <row r="76" spans="2:5" ht="10.5" customHeight="1">
      <c r="B76" s="4"/>
      <c r="C76" s="4"/>
      <c r="D76" s="4"/>
      <c r="E76" s="4"/>
    </row>
    <row r="77" spans="2:5" ht="10.5" customHeight="1">
      <c r="B77" s="4"/>
      <c r="C77" s="4"/>
      <c r="D77" s="4"/>
      <c r="E77" s="4"/>
    </row>
    <row r="78" spans="2:5" ht="10.5" customHeight="1">
      <c r="B78" s="4"/>
      <c r="C78" s="4"/>
      <c r="D78" s="4"/>
      <c r="E78" s="4"/>
    </row>
    <row r="79" spans="2:5" ht="10.5" customHeight="1">
      <c r="B79" s="4"/>
      <c r="C79" s="4"/>
      <c r="D79" s="4"/>
      <c r="E79" s="4"/>
    </row>
    <row r="80" spans="2:5" ht="10.5" customHeight="1">
      <c r="B80" s="4"/>
      <c r="C80" s="4"/>
      <c r="D80" s="4"/>
      <c r="E80" s="4"/>
    </row>
    <row r="81" spans="2:5" ht="10.5" customHeight="1">
      <c r="B81" s="4"/>
      <c r="C81" s="4"/>
      <c r="D81" s="4"/>
      <c r="E81" s="4"/>
    </row>
    <row r="82" spans="2:5" ht="10.5" customHeight="1">
      <c r="B82" s="4"/>
      <c r="C82" s="4"/>
      <c r="D82" s="4"/>
      <c r="E82" s="4"/>
    </row>
    <row r="83" spans="2:5" ht="10.5" customHeight="1">
      <c r="B83" s="4"/>
      <c r="C83" s="4"/>
      <c r="D83" s="4"/>
      <c r="E83" s="4"/>
    </row>
    <row r="84" spans="2:5" ht="10.5" customHeight="1">
      <c r="B84" s="4"/>
      <c r="C84" s="4"/>
      <c r="D84" s="4"/>
      <c r="E84" s="4"/>
    </row>
    <row r="85" spans="2:5" ht="10.5" customHeight="1">
      <c r="B85" s="4"/>
      <c r="C85" s="4"/>
      <c r="D85" s="4"/>
      <c r="E85" s="4"/>
    </row>
    <row r="86" spans="2:5" ht="10.5" customHeight="1">
      <c r="B86" s="4"/>
      <c r="C86" s="4"/>
      <c r="D86" s="4"/>
      <c r="E86" s="4"/>
    </row>
    <row r="87" spans="2:5" ht="10.5" customHeight="1">
      <c r="B87" s="4"/>
      <c r="C87" s="4"/>
      <c r="D87" s="4"/>
      <c r="E87" s="4"/>
    </row>
    <row r="88" spans="2:5" ht="10.5" customHeight="1">
      <c r="B88" s="4"/>
      <c r="C88" s="4"/>
      <c r="D88" s="4"/>
      <c r="E88" s="4"/>
    </row>
    <row r="89" spans="2:5" ht="10.5" customHeight="1">
      <c r="B89" s="4"/>
      <c r="C89" s="4"/>
      <c r="D89" s="4"/>
      <c r="E89" s="4"/>
    </row>
    <row r="90" spans="2:5" ht="10.5" customHeight="1">
      <c r="B90" s="4"/>
      <c r="C90" s="4"/>
      <c r="D90" s="4"/>
      <c r="E90" s="4"/>
    </row>
    <row r="91" spans="2:5" ht="10.5" customHeight="1">
      <c r="B91" s="4"/>
      <c r="C91" s="4"/>
      <c r="D91" s="4"/>
      <c r="E91" s="4"/>
    </row>
    <row r="92" spans="2:5" ht="10.5" customHeight="1">
      <c r="B92" s="4"/>
      <c r="C92" s="4"/>
      <c r="D92" s="4"/>
      <c r="E92" s="4"/>
    </row>
    <row r="93" spans="2:5" ht="10.5" customHeight="1">
      <c r="B93" s="4"/>
      <c r="C93" s="4"/>
      <c r="D93" s="4"/>
      <c r="E93" s="4"/>
    </row>
    <row r="94" spans="2:5" ht="10.5" customHeight="1">
      <c r="B94" s="4"/>
      <c r="C94" s="4"/>
      <c r="D94" s="4"/>
      <c r="E94" s="4"/>
    </row>
    <row r="95" spans="2:5" ht="10.5" customHeight="1">
      <c r="B95" s="4"/>
      <c r="C95" s="4"/>
      <c r="D95" s="4"/>
      <c r="E95" s="4"/>
    </row>
    <row r="96" spans="2:5" ht="10.5" customHeight="1">
      <c r="B96" s="4"/>
      <c r="C96" s="4"/>
      <c r="D96" s="4"/>
      <c r="E96" s="4"/>
    </row>
    <row r="97" spans="2:5" ht="10.5" customHeight="1">
      <c r="B97" s="4"/>
      <c r="C97" s="4"/>
      <c r="D97" s="4"/>
      <c r="E97" s="4"/>
    </row>
    <row r="98" spans="2:5" ht="10.5" customHeight="1">
      <c r="B98" s="4"/>
      <c r="C98" s="4"/>
      <c r="D98" s="4"/>
      <c r="E98" s="4"/>
    </row>
    <row r="99" spans="2:5" ht="10.5" customHeight="1">
      <c r="B99" s="4"/>
      <c r="C99" s="4"/>
      <c r="D99" s="4"/>
      <c r="E99" s="4"/>
    </row>
    <row r="100" spans="2:5" ht="10.5" customHeight="1">
      <c r="B100" s="4"/>
      <c r="C100" s="4"/>
      <c r="D100" s="4"/>
      <c r="E100" s="4"/>
    </row>
    <row r="101" spans="2:5" ht="10.5" customHeight="1">
      <c r="B101" s="4"/>
      <c r="C101" s="4"/>
      <c r="D101" s="4"/>
      <c r="E101" s="4"/>
    </row>
    <row r="102" spans="2:5" ht="10.5" customHeight="1">
      <c r="B102" s="4"/>
      <c r="C102" s="4"/>
      <c r="D102" s="4"/>
      <c r="E102" s="4"/>
    </row>
    <row r="103" spans="2:5" ht="10.5" customHeight="1">
      <c r="B103" s="4"/>
      <c r="C103" s="4"/>
      <c r="D103" s="4"/>
      <c r="E103" s="4"/>
    </row>
    <row r="104" spans="2:5" ht="10.5" customHeight="1">
      <c r="B104" s="4"/>
      <c r="C104" s="4"/>
      <c r="D104" s="4"/>
      <c r="E104" s="4"/>
    </row>
    <row r="105" spans="2:5" ht="10.5" customHeight="1">
      <c r="B105" s="4"/>
      <c r="C105" s="4"/>
      <c r="D105" s="4"/>
      <c r="E105" s="4"/>
    </row>
    <row r="106" spans="2:5" ht="10.5" customHeight="1">
      <c r="B106" s="4"/>
      <c r="C106" s="4"/>
      <c r="D106" s="4"/>
      <c r="E106" s="4"/>
    </row>
    <row r="107" spans="2:5" ht="10.5" customHeight="1">
      <c r="B107" s="4"/>
      <c r="C107" s="4"/>
      <c r="D107" s="4"/>
      <c r="E107" s="4"/>
    </row>
    <row r="108" spans="2:5" ht="10.5" customHeight="1">
      <c r="B108" s="4"/>
      <c r="C108" s="4"/>
      <c r="D108" s="4"/>
      <c r="E108" s="4"/>
    </row>
    <row r="109" spans="2:5" ht="10.5" customHeight="1">
      <c r="B109" s="4"/>
      <c r="C109" s="4"/>
      <c r="D109" s="4"/>
      <c r="E109" s="4"/>
    </row>
    <row r="110" spans="2:5" ht="10.5" customHeight="1">
      <c r="B110" s="4"/>
      <c r="C110" s="4"/>
      <c r="D110" s="4"/>
      <c r="E110" s="4"/>
    </row>
    <row r="111" spans="2:5" ht="10.5" customHeight="1">
      <c r="B111" s="4"/>
      <c r="C111" s="4"/>
      <c r="D111" s="4"/>
      <c r="E111" s="4"/>
    </row>
    <row r="112" spans="2:5" ht="10.5" customHeight="1">
      <c r="B112" s="4"/>
      <c r="C112" s="4"/>
      <c r="D112" s="4"/>
      <c r="E112" s="4"/>
    </row>
    <row r="113" spans="2:5" ht="10.5" customHeight="1">
      <c r="B113" s="4"/>
      <c r="C113" s="4"/>
      <c r="D113" s="4"/>
      <c r="E113" s="4"/>
    </row>
    <row r="114" spans="2:5" ht="10.5" customHeight="1">
      <c r="B114" s="4"/>
      <c r="C114" s="4"/>
      <c r="D114" s="4"/>
      <c r="E114" s="4"/>
    </row>
    <row r="115" spans="2:5" ht="10.5" customHeight="1">
      <c r="B115" s="4"/>
      <c r="C115" s="4"/>
      <c r="D115" s="4"/>
      <c r="E115" s="4"/>
    </row>
    <row r="116" spans="2:5" ht="10.5" customHeight="1">
      <c r="B116" s="4"/>
      <c r="C116" s="4"/>
      <c r="D116" s="4"/>
      <c r="E116" s="4"/>
    </row>
  </sheetData>
  <sheetProtection/>
  <printOptions gridLines="1" horizontalCentered="1" verticalCentered="1"/>
  <pageMargins left="0.75" right="0.75" top="0.5" bottom="0.25" header="0.25" footer="0.5"/>
  <pageSetup horizontalDpi="300" verticalDpi="300" orientation="portrait" r:id="rId1"/>
  <headerFooter alignWithMargins="0">
    <oddHeader>&amp;L&amp;"Arial,Bold"Democratic Primary&amp;C&amp;"Arial,Bold"Governor&amp;11
&amp;R&amp;"Arial,Bold"June 2, 1998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0"/>
  <sheetViews>
    <sheetView zoomScalePageLayoutView="0" workbookViewId="0" topLeftCell="A59">
      <selection activeCell="G77" sqref="G77"/>
    </sheetView>
  </sheetViews>
  <sheetFormatPr defaultColWidth="9.140625" defaultRowHeight="10.5" customHeight="1"/>
  <cols>
    <col min="1" max="1" width="13.00390625" style="0" customWidth="1"/>
    <col min="2" max="2" width="16.7109375" style="0" customWidth="1"/>
    <col min="3" max="3" width="14.00390625" style="0" customWidth="1"/>
    <col min="4" max="4" width="15.140625" style="0" customWidth="1"/>
    <col min="5" max="5" width="15.57421875" style="0" customWidth="1"/>
    <col min="6" max="6" width="16.28125" style="0" customWidth="1"/>
    <col min="7" max="7" width="9.57421875" style="0" customWidth="1"/>
  </cols>
  <sheetData>
    <row r="1" spans="1:6" ht="10.5" customHeight="1">
      <c r="A1" s="5" t="s">
        <v>109</v>
      </c>
      <c r="B1" s="8" t="s">
        <v>87</v>
      </c>
      <c r="C1" s="8" t="s">
        <v>84</v>
      </c>
      <c r="D1" s="8" t="s">
        <v>71</v>
      </c>
      <c r="E1" s="8" t="s">
        <v>207</v>
      </c>
      <c r="F1" s="8" t="s">
        <v>208</v>
      </c>
    </row>
    <row r="2" spans="1:6" ht="10.5" customHeight="1">
      <c r="A2" t="s">
        <v>1</v>
      </c>
      <c r="B2" s="3">
        <v>2201</v>
      </c>
      <c r="C2" s="3">
        <v>290</v>
      </c>
      <c r="D2" s="3">
        <v>3104</v>
      </c>
      <c r="E2" s="3">
        <v>29</v>
      </c>
      <c r="F2" s="3">
        <v>38</v>
      </c>
    </row>
    <row r="3" spans="1:6" ht="10.5" customHeight="1">
      <c r="A3" t="s">
        <v>2</v>
      </c>
      <c r="B3" s="3">
        <v>9024</v>
      </c>
      <c r="C3" s="3">
        <v>722</v>
      </c>
      <c r="D3" s="3">
        <v>9491</v>
      </c>
      <c r="E3" s="3">
        <v>246</v>
      </c>
      <c r="F3" s="3">
        <v>179</v>
      </c>
    </row>
    <row r="4" spans="1:6" ht="10.5" customHeight="1">
      <c r="A4" t="s">
        <v>3</v>
      </c>
      <c r="B4" s="3">
        <v>82</v>
      </c>
      <c r="C4" s="3">
        <v>49</v>
      </c>
      <c r="D4" s="3">
        <v>209</v>
      </c>
      <c r="E4" s="3">
        <v>12</v>
      </c>
      <c r="F4" s="3">
        <v>4</v>
      </c>
    </row>
    <row r="5" spans="1:6" ht="10.5" customHeight="1">
      <c r="A5" t="s">
        <v>4</v>
      </c>
      <c r="B5" s="3">
        <v>164</v>
      </c>
      <c r="C5" s="3">
        <v>75</v>
      </c>
      <c r="D5" s="3">
        <v>463</v>
      </c>
      <c r="E5" s="3">
        <v>19</v>
      </c>
      <c r="F5" s="3">
        <v>4</v>
      </c>
    </row>
    <row r="6" spans="1:6" ht="10.5" customHeight="1">
      <c r="A6" t="s">
        <v>5</v>
      </c>
      <c r="B6" s="3">
        <v>1648</v>
      </c>
      <c r="C6" s="3">
        <v>1136</v>
      </c>
      <c r="D6" s="3">
        <v>2442</v>
      </c>
      <c r="E6" s="3">
        <v>61</v>
      </c>
      <c r="F6" s="3">
        <v>53</v>
      </c>
    </row>
    <row r="7" spans="1:6" ht="10.5" customHeight="1">
      <c r="A7" t="s">
        <v>6</v>
      </c>
      <c r="B7" s="3">
        <v>26</v>
      </c>
      <c r="C7" s="3">
        <v>6</v>
      </c>
      <c r="D7" s="3">
        <v>29</v>
      </c>
      <c r="E7" s="3">
        <v>0</v>
      </c>
      <c r="F7" s="3">
        <v>0</v>
      </c>
    </row>
    <row r="8" spans="1:6" ht="10.5" customHeight="1">
      <c r="A8" t="s">
        <v>7</v>
      </c>
      <c r="B8" s="3">
        <v>247</v>
      </c>
      <c r="C8" s="3">
        <v>57</v>
      </c>
      <c r="D8" s="3">
        <v>1031</v>
      </c>
      <c r="E8" s="3">
        <v>3</v>
      </c>
      <c r="F8" s="3">
        <v>4</v>
      </c>
    </row>
    <row r="9" spans="1:6" ht="10.5" customHeight="1">
      <c r="A9" t="s">
        <v>8</v>
      </c>
      <c r="B9" s="3">
        <v>2001</v>
      </c>
      <c r="C9" s="3">
        <v>485</v>
      </c>
      <c r="D9" s="3">
        <v>2829</v>
      </c>
      <c r="E9" s="3">
        <v>91</v>
      </c>
      <c r="F9" s="3">
        <v>35</v>
      </c>
    </row>
    <row r="10" spans="1:6" ht="10.5" customHeight="1">
      <c r="A10" t="s">
        <v>9</v>
      </c>
      <c r="B10" s="3">
        <v>152</v>
      </c>
      <c r="C10" s="3">
        <v>36</v>
      </c>
      <c r="D10" s="3">
        <v>556</v>
      </c>
      <c r="E10" s="3">
        <v>7</v>
      </c>
      <c r="F10" s="3">
        <v>3</v>
      </c>
    </row>
    <row r="11" spans="1:6" ht="10.5" customHeight="1">
      <c r="A11" t="s">
        <v>10</v>
      </c>
      <c r="B11" s="3">
        <v>64</v>
      </c>
      <c r="C11" s="3">
        <v>37</v>
      </c>
      <c r="D11" s="3">
        <v>103</v>
      </c>
      <c r="E11" s="3">
        <v>4</v>
      </c>
      <c r="F11" s="3">
        <v>0</v>
      </c>
    </row>
    <row r="12" spans="1:6" ht="10.5" customHeight="1">
      <c r="A12" t="s">
        <v>11</v>
      </c>
      <c r="B12" s="3">
        <v>1412</v>
      </c>
      <c r="C12" s="3">
        <v>702</v>
      </c>
      <c r="D12" s="3">
        <v>3020</v>
      </c>
      <c r="E12" s="3">
        <v>66</v>
      </c>
      <c r="F12" s="3">
        <v>79</v>
      </c>
    </row>
    <row r="13" spans="1:6" ht="10.5" customHeight="1">
      <c r="A13" t="s">
        <v>12</v>
      </c>
      <c r="B13" s="3">
        <v>53</v>
      </c>
      <c r="C13" s="3">
        <v>21</v>
      </c>
      <c r="D13" s="3">
        <v>116</v>
      </c>
      <c r="E13" s="3">
        <v>1</v>
      </c>
      <c r="F13" s="3">
        <v>1</v>
      </c>
    </row>
    <row r="14" spans="1:6" ht="10.5" customHeight="1">
      <c r="A14" t="s">
        <v>13</v>
      </c>
      <c r="B14" s="3">
        <v>284</v>
      </c>
      <c r="C14" s="3">
        <v>47</v>
      </c>
      <c r="D14" s="3">
        <v>349</v>
      </c>
      <c r="E14" s="3">
        <v>4</v>
      </c>
      <c r="F14" s="3">
        <v>4</v>
      </c>
    </row>
    <row r="15" spans="1:6" ht="10.5" customHeight="1">
      <c r="A15" t="s">
        <v>14</v>
      </c>
      <c r="B15" s="3">
        <v>189</v>
      </c>
      <c r="C15" s="3">
        <v>137</v>
      </c>
      <c r="D15" s="3">
        <v>418</v>
      </c>
      <c r="E15" s="3">
        <v>2</v>
      </c>
      <c r="F15" s="3">
        <v>2</v>
      </c>
    </row>
    <row r="16" spans="1:6" ht="10.5" customHeight="1">
      <c r="A16" t="s">
        <v>15</v>
      </c>
      <c r="B16" s="3">
        <v>43</v>
      </c>
      <c r="C16" s="3">
        <v>37</v>
      </c>
      <c r="D16" s="3">
        <v>114</v>
      </c>
      <c r="E16" s="3">
        <v>7</v>
      </c>
      <c r="F16" s="3">
        <v>1</v>
      </c>
    </row>
    <row r="17" spans="1:6" ht="10.5" customHeight="1">
      <c r="A17" t="s">
        <v>16</v>
      </c>
      <c r="B17" s="3">
        <v>838</v>
      </c>
      <c r="C17" s="3">
        <v>172</v>
      </c>
      <c r="D17" s="3">
        <v>1711</v>
      </c>
      <c r="E17" s="3">
        <v>8</v>
      </c>
      <c r="F17" s="3">
        <v>10</v>
      </c>
    </row>
    <row r="18" spans="1:6" ht="10.5" customHeight="1">
      <c r="A18" t="s">
        <v>17</v>
      </c>
      <c r="B18" s="3">
        <v>1007</v>
      </c>
      <c r="C18" s="3">
        <v>280</v>
      </c>
      <c r="D18" s="3">
        <v>1678</v>
      </c>
      <c r="E18" s="3">
        <v>52</v>
      </c>
      <c r="F18" s="3">
        <v>29</v>
      </c>
    </row>
    <row r="19" spans="1:6" ht="10.5" customHeight="1">
      <c r="A19" t="s">
        <v>19</v>
      </c>
      <c r="B19" s="3">
        <v>65</v>
      </c>
      <c r="C19" s="3">
        <v>19</v>
      </c>
      <c r="D19" s="3">
        <v>162</v>
      </c>
      <c r="E19" s="3">
        <v>0</v>
      </c>
      <c r="F19" s="3">
        <v>1</v>
      </c>
    </row>
    <row r="20" spans="1:6" ht="10.5" customHeight="1">
      <c r="A20" t="s">
        <v>18</v>
      </c>
      <c r="B20" s="3">
        <v>155</v>
      </c>
      <c r="C20" s="3">
        <v>50</v>
      </c>
      <c r="D20" s="3">
        <v>350</v>
      </c>
      <c r="E20" s="3">
        <v>1</v>
      </c>
      <c r="F20" s="3">
        <v>4</v>
      </c>
    </row>
    <row r="21" spans="1:6" ht="10.5" customHeight="1">
      <c r="A21" t="s">
        <v>20</v>
      </c>
      <c r="B21" s="3">
        <v>666</v>
      </c>
      <c r="C21" s="3">
        <v>244</v>
      </c>
      <c r="D21" s="3">
        <v>1489</v>
      </c>
      <c r="E21" s="3">
        <v>8</v>
      </c>
      <c r="F21" s="3">
        <v>9</v>
      </c>
    </row>
    <row r="22" spans="1:6" ht="10.5" customHeight="1">
      <c r="A22" t="s">
        <v>21</v>
      </c>
      <c r="B22" s="3">
        <v>68</v>
      </c>
      <c r="C22" s="3">
        <v>19</v>
      </c>
      <c r="D22" s="3">
        <v>238</v>
      </c>
      <c r="E22" s="3">
        <v>1</v>
      </c>
      <c r="F22" s="3">
        <v>0</v>
      </c>
    </row>
    <row r="23" spans="1:6" ht="10.5" customHeight="1">
      <c r="A23" t="s">
        <v>22</v>
      </c>
      <c r="B23" s="3">
        <v>1697</v>
      </c>
      <c r="C23" s="3">
        <v>2895</v>
      </c>
      <c r="D23" s="3">
        <v>2547</v>
      </c>
      <c r="E23" s="3">
        <v>76</v>
      </c>
      <c r="F23" s="3">
        <v>61</v>
      </c>
    </row>
    <row r="24" spans="1:6" ht="10.5" customHeight="1">
      <c r="A24" t="s">
        <v>23</v>
      </c>
      <c r="B24" s="3">
        <v>1070</v>
      </c>
      <c r="C24" s="3">
        <v>285</v>
      </c>
      <c r="D24" s="3">
        <v>1699</v>
      </c>
      <c r="E24" s="3">
        <v>25</v>
      </c>
      <c r="F24" s="3">
        <v>25</v>
      </c>
    </row>
    <row r="25" spans="1:6" ht="10.5" customHeight="1">
      <c r="A25" t="s">
        <v>24</v>
      </c>
      <c r="B25" s="3">
        <v>171</v>
      </c>
      <c r="C25" s="3">
        <v>40</v>
      </c>
      <c r="D25" s="3">
        <v>322</v>
      </c>
      <c r="E25" s="3">
        <v>2</v>
      </c>
      <c r="F25" s="3">
        <v>5</v>
      </c>
    </row>
    <row r="26" spans="1:6" ht="10.5" customHeight="1">
      <c r="A26" t="s">
        <v>25</v>
      </c>
      <c r="B26" s="3">
        <v>832</v>
      </c>
      <c r="C26" s="3">
        <v>771</v>
      </c>
      <c r="D26" s="3">
        <v>2753</v>
      </c>
      <c r="E26" s="3">
        <v>34</v>
      </c>
      <c r="F26" s="3">
        <v>40</v>
      </c>
    </row>
    <row r="27" spans="1:6" ht="10.5" customHeight="1">
      <c r="A27" t="s">
        <v>26</v>
      </c>
      <c r="B27" s="3">
        <v>3338</v>
      </c>
      <c r="C27" s="3">
        <v>584</v>
      </c>
      <c r="D27" s="3">
        <v>4802</v>
      </c>
      <c r="E27" s="3">
        <v>50</v>
      </c>
      <c r="F27" s="3">
        <v>55</v>
      </c>
    </row>
    <row r="28" spans="1:6" ht="10.5" customHeight="1">
      <c r="A28" t="s">
        <v>27</v>
      </c>
      <c r="B28" s="3">
        <v>825</v>
      </c>
      <c r="C28" s="3">
        <v>95</v>
      </c>
      <c r="D28" s="3">
        <v>967</v>
      </c>
      <c r="E28" s="3">
        <v>8</v>
      </c>
      <c r="F28" s="3">
        <v>3</v>
      </c>
    </row>
    <row r="29" spans="1:6" ht="10.5" customHeight="1">
      <c r="A29" t="s">
        <v>28</v>
      </c>
      <c r="B29" s="3">
        <v>1689</v>
      </c>
      <c r="C29" s="3">
        <v>614</v>
      </c>
      <c r="D29" s="3">
        <v>3508</v>
      </c>
      <c r="E29" s="3">
        <v>98</v>
      </c>
      <c r="F29" s="3">
        <v>158</v>
      </c>
    </row>
    <row r="30" spans="1:6" ht="10.5" customHeight="1">
      <c r="A30" t="s">
        <v>29</v>
      </c>
      <c r="B30" s="3">
        <v>140</v>
      </c>
      <c r="C30" s="3">
        <v>115</v>
      </c>
      <c r="D30" s="3">
        <v>350</v>
      </c>
      <c r="E30" s="3">
        <v>10</v>
      </c>
      <c r="F30" s="3">
        <v>5</v>
      </c>
    </row>
    <row r="31" spans="1:6" ht="10.5" customHeight="1">
      <c r="A31" t="s">
        <v>30</v>
      </c>
      <c r="B31" s="3">
        <v>161</v>
      </c>
      <c r="C31" s="3">
        <v>110</v>
      </c>
      <c r="D31" s="3">
        <v>449</v>
      </c>
      <c r="E31" s="3">
        <v>9</v>
      </c>
      <c r="F31" s="3">
        <v>6</v>
      </c>
    </row>
    <row r="32" spans="1:6" ht="10.5" customHeight="1">
      <c r="A32" t="s">
        <v>31</v>
      </c>
      <c r="B32" s="3">
        <v>563</v>
      </c>
      <c r="C32" s="3">
        <v>233</v>
      </c>
      <c r="D32" s="3">
        <v>1192</v>
      </c>
      <c r="E32" s="3">
        <v>16</v>
      </c>
      <c r="F32" s="3">
        <v>9</v>
      </c>
    </row>
    <row r="33" spans="1:6" ht="10.5" customHeight="1">
      <c r="A33" t="s">
        <v>32</v>
      </c>
      <c r="B33" s="3">
        <v>4</v>
      </c>
      <c r="C33" s="3">
        <v>7</v>
      </c>
      <c r="D33" s="3">
        <v>22</v>
      </c>
      <c r="E33" s="3">
        <v>0</v>
      </c>
      <c r="F33" s="3">
        <v>0</v>
      </c>
    </row>
    <row r="34" spans="1:6" ht="10.5" customHeight="1">
      <c r="A34" t="s">
        <v>33</v>
      </c>
      <c r="B34" s="3">
        <v>54</v>
      </c>
      <c r="C34" s="3">
        <v>33</v>
      </c>
      <c r="D34" s="3">
        <v>89</v>
      </c>
      <c r="E34" s="3">
        <v>10</v>
      </c>
      <c r="F34" s="3">
        <v>2</v>
      </c>
    </row>
    <row r="35" spans="1:6" ht="10.5" customHeight="1">
      <c r="A35" t="s">
        <v>34</v>
      </c>
      <c r="B35" s="3">
        <v>315</v>
      </c>
      <c r="C35" s="3">
        <v>80</v>
      </c>
      <c r="D35" s="3">
        <v>441</v>
      </c>
      <c r="E35" s="3">
        <v>2</v>
      </c>
      <c r="F35" s="3">
        <v>3</v>
      </c>
    </row>
    <row r="36" spans="1:6" ht="10.5" customHeight="1">
      <c r="A36" t="s">
        <v>35</v>
      </c>
      <c r="B36" s="3">
        <v>3531</v>
      </c>
      <c r="C36" s="3">
        <v>779</v>
      </c>
      <c r="D36" s="3">
        <v>4654</v>
      </c>
      <c r="E36" s="3">
        <v>71</v>
      </c>
      <c r="F36" s="3">
        <v>37</v>
      </c>
    </row>
    <row r="37" spans="1:6" ht="10.5" customHeight="1">
      <c r="A37" t="s">
        <v>36</v>
      </c>
      <c r="B37" s="3">
        <v>432</v>
      </c>
      <c r="C37" s="3">
        <v>148</v>
      </c>
      <c r="D37" s="3">
        <v>710</v>
      </c>
      <c r="E37" s="3">
        <v>19</v>
      </c>
      <c r="F37" s="3">
        <v>31</v>
      </c>
    </row>
    <row r="38" spans="1:6" ht="10.5" customHeight="1">
      <c r="A38" t="s">
        <v>37</v>
      </c>
      <c r="B38" s="3">
        <v>31754</v>
      </c>
      <c r="C38" s="3">
        <v>4260</v>
      </c>
      <c r="D38" s="3">
        <v>28908</v>
      </c>
      <c r="E38" s="3">
        <v>1071</v>
      </c>
      <c r="F38" s="3">
        <v>673</v>
      </c>
    </row>
    <row r="39" spans="1:6" ht="10.5" customHeight="1">
      <c r="A39" t="s">
        <v>38</v>
      </c>
      <c r="B39" s="3">
        <v>99</v>
      </c>
      <c r="C39" s="3">
        <v>69</v>
      </c>
      <c r="D39" s="3">
        <v>285</v>
      </c>
      <c r="E39" s="3">
        <v>14</v>
      </c>
      <c r="F39" s="3">
        <v>2</v>
      </c>
    </row>
    <row r="40" spans="1:6" ht="10.5" customHeight="1">
      <c r="A40" t="s">
        <v>39</v>
      </c>
      <c r="B40" s="3">
        <v>1392</v>
      </c>
      <c r="C40" s="3">
        <v>334</v>
      </c>
      <c r="D40" s="3">
        <v>2227</v>
      </c>
      <c r="E40" s="3">
        <v>58</v>
      </c>
      <c r="F40" s="3">
        <v>67</v>
      </c>
    </row>
    <row r="41" spans="1:6" ht="10.5" customHeight="1">
      <c r="A41" t="s">
        <v>40</v>
      </c>
      <c r="B41" s="3">
        <v>114</v>
      </c>
      <c r="C41" s="3">
        <v>77</v>
      </c>
      <c r="D41" s="3">
        <v>322</v>
      </c>
      <c r="E41" s="3">
        <v>9</v>
      </c>
      <c r="F41" s="3">
        <v>14</v>
      </c>
    </row>
    <row r="42" spans="1:6" ht="10.5" customHeight="1">
      <c r="A42" t="s">
        <v>41</v>
      </c>
      <c r="B42" s="3">
        <v>6203</v>
      </c>
      <c r="C42" s="3">
        <v>667</v>
      </c>
      <c r="D42" s="3">
        <v>4556</v>
      </c>
      <c r="E42" s="3">
        <v>178</v>
      </c>
      <c r="F42" s="3">
        <v>80</v>
      </c>
    </row>
    <row r="43" spans="1:6" ht="10.5" customHeight="1">
      <c r="A43" t="s">
        <v>42</v>
      </c>
      <c r="B43" s="3">
        <v>1271</v>
      </c>
      <c r="C43" s="3">
        <v>336</v>
      </c>
      <c r="D43" s="3">
        <v>2328</v>
      </c>
      <c r="E43" s="3">
        <v>46</v>
      </c>
      <c r="F43" s="3">
        <v>87</v>
      </c>
    </row>
    <row r="44" spans="1:6" ht="10.5" customHeight="1">
      <c r="A44" t="s">
        <v>43</v>
      </c>
      <c r="B44" s="3">
        <v>134</v>
      </c>
      <c r="C44" s="3">
        <v>21</v>
      </c>
      <c r="D44" s="3">
        <v>307</v>
      </c>
      <c r="E44" s="3">
        <v>2</v>
      </c>
      <c r="F44" s="3">
        <v>4</v>
      </c>
    </row>
    <row r="45" spans="1:6" ht="10.5" customHeight="1">
      <c r="A45" t="s">
        <v>44</v>
      </c>
      <c r="B45" s="3">
        <v>108</v>
      </c>
      <c r="C45" s="3">
        <v>16</v>
      </c>
      <c r="D45" s="3">
        <v>220</v>
      </c>
      <c r="E45" s="3">
        <v>2</v>
      </c>
      <c r="F45" s="3">
        <v>2</v>
      </c>
    </row>
    <row r="46" spans="1:6" ht="10.5" customHeight="1">
      <c r="A46" t="s">
        <v>45</v>
      </c>
      <c r="B46" s="3">
        <v>12564</v>
      </c>
      <c r="C46" s="3">
        <v>1430</v>
      </c>
      <c r="D46" s="3">
        <v>11251</v>
      </c>
      <c r="E46" s="3">
        <v>349</v>
      </c>
      <c r="F46" s="3">
        <v>1549</v>
      </c>
    </row>
    <row r="47" spans="1:6" ht="10.5" customHeight="1">
      <c r="A47" t="s">
        <v>46</v>
      </c>
      <c r="B47" s="3">
        <v>49</v>
      </c>
      <c r="C47" s="3">
        <v>17</v>
      </c>
      <c r="D47" s="3">
        <v>143</v>
      </c>
      <c r="E47" s="3">
        <v>1</v>
      </c>
      <c r="F47" s="3">
        <v>2</v>
      </c>
    </row>
    <row r="48" spans="1:6" ht="10.5" customHeight="1">
      <c r="A48" t="s">
        <v>47</v>
      </c>
      <c r="B48" s="3">
        <v>152</v>
      </c>
      <c r="C48" s="3">
        <v>114</v>
      </c>
      <c r="D48" s="3">
        <v>373</v>
      </c>
      <c r="E48" s="3">
        <v>12</v>
      </c>
      <c r="F48" s="3">
        <v>1</v>
      </c>
    </row>
    <row r="49" spans="1:6" ht="10.5" customHeight="1">
      <c r="A49" t="s">
        <v>48</v>
      </c>
      <c r="B49" s="3">
        <v>2350</v>
      </c>
      <c r="C49" s="3">
        <v>907</v>
      </c>
      <c r="D49" s="3">
        <v>3468</v>
      </c>
      <c r="E49" s="3">
        <v>84</v>
      </c>
      <c r="F49" s="3">
        <v>84</v>
      </c>
    </row>
    <row r="50" spans="1:6" ht="10.5" customHeight="1">
      <c r="A50" t="s">
        <v>49</v>
      </c>
      <c r="B50" s="3">
        <v>18348</v>
      </c>
      <c r="C50" s="3">
        <v>1544</v>
      </c>
      <c r="D50" s="3">
        <v>17925</v>
      </c>
      <c r="E50" s="3">
        <v>471</v>
      </c>
      <c r="F50" s="3">
        <v>266</v>
      </c>
    </row>
    <row r="51" spans="1:6" ht="10.5" customHeight="1">
      <c r="A51" t="s">
        <v>50</v>
      </c>
      <c r="B51" s="3">
        <v>274</v>
      </c>
      <c r="C51" s="3">
        <v>41</v>
      </c>
      <c r="D51" s="3">
        <v>399</v>
      </c>
      <c r="E51" s="3">
        <v>5</v>
      </c>
      <c r="F51" s="3">
        <v>1</v>
      </c>
    </row>
    <row r="52" spans="1:6" ht="10.5" customHeight="1">
      <c r="A52" t="s">
        <v>51</v>
      </c>
      <c r="B52" s="3">
        <v>12681</v>
      </c>
      <c r="C52" s="3">
        <v>808</v>
      </c>
      <c r="D52" s="3">
        <v>11776</v>
      </c>
      <c r="E52" s="3">
        <v>122</v>
      </c>
      <c r="F52" s="3">
        <v>115</v>
      </c>
    </row>
    <row r="53" spans="1:6" ht="10.5" customHeight="1">
      <c r="A53" t="s">
        <v>52</v>
      </c>
      <c r="B53" s="3">
        <v>3215</v>
      </c>
      <c r="C53" s="3">
        <v>1080</v>
      </c>
      <c r="D53" s="3">
        <v>5054</v>
      </c>
      <c r="E53" s="3">
        <v>105</v>
      </c>
      <c r="F53" s="3">
        <v>128</v>
      </c>
    </row>
    <row r="54" spans="1:6" ht="10.5" customHeight="1">
      <c r="A54" t="s">
        <v>53</v>
      </c>
      <c r="B54" s="3">
        <v>56</v>
      </c>
      <c r="C54" s="3">
        <v>36</v>
      </c>
      <c r="D54" s="3">
        <v>153</v>
      </c>
      <c r="E54" s="3">
        <v>1</v>
      </c>
      <c r="F54" s="3">
        <v>0</v>
      </c>
    </row>
    <row r="55" spans="1:6" ht="10.5" customHeight="1">
      <c r="A55" t="s">
        <v>54</v>
      </c>
      <c r="B55" s="3">
        <v>67</v>
      </c>
      <c r="C55" s="3">
        <v>35</v>
      </c>
      <c r="D55" s="3">
        <v>239</v>
      </c>
      <c r="E55" s="3">
        <v>8</v>
      </c>
      <c r="F55" s="3">
        <v>6</v>
      </c>
    </row>
    <row r="56" spans="1:6" ht="10.5" customHeight="1">
      <c r="A56" t="s">
        <v>55</v>
      </c>
      <c r="B56" s="3">
        <v>1068</v>
      </c>
      <c r="C56" s="3">
        <v>220</v>
      </c>
      <c r="D56" s="3">
        <v>1597</v>
      </c>
      <c r="E56" s="3">
        <v>8</v>
      </c>
      <c r="F56" s="3">
        <v>8</v>
      </c>
    </row>
    <row r="57" spans="1:6" ht="10.5" customHeight="1">
      <c r="A57" t="s">
        <v>56</v>
      </c>
      <c r="B57" s="3">
        <v>136</v>
      </c>
      <c r="C57" s="3">
        <v>58</v>
      </c>
      <c r="D57" s="3">
        <v>319</v>
      </c>
      <c r="E57" s="3">
        <v>5</v>
      </c>
      <c r="F57" s="3">
        <v>1</v>
      </c>
    </row>
    <row r="58" spans="1:6" ht="10.5" customHeight="1">
      <c r="A58" t="s">
        <v>57</v>
      </c>
      <c r="B58" s="3">
        <v>378</v>
      </c>
      <c r="C58" s="3">
        <v>58</v>
      </c>
      <c r="D58" s="3">
        <v>635</v>
      </c>
      <c r="E58" s="3">
        <v>23</v>
      </c>
      <c r="F58" s="3">
        <v>6</v>
      </c>
    </row>
    <row r="59" spans="1:6" ht="10.5" customHeight="1">
      <c r="A59" t="s">
        <v>58</v>
      </c>
      <c r="B59" s="3">
        <v>8446</v>
      </c>
      <c r="C59" s="3">
        <v>942</v>
      </c>
      <c r="D59" s="3">
        <v>8509</v>
      </c>
      <c r="E59" s="3">
        <v>297</v>
      </c>
      <c r="F59" s="3">
        <v>143</v>
      </c>
    </row>
    <row r="60" spans="1:6" ht="10.5" customHeight="1">
      <c r="A60" t="s">
        <v>59</v>
      </c>
      <c r="B60" s="3">
        <v>3222</v>
      </c>
      <c r="C60" s="3">
        <v>1344</v>
      </c>
      <c r="D60" s="3">
        <v>5016</v>
      </c>
      <c r="E60" s="3">
        <v>206</v>
      </c>
      <c r="F60" s="3">
        <v>98</v>
      </c>
    </row>
    <row r="61" spans="1:6" ht="10.5" customHeight="1">
      <c r="A61" t="s">
        <v>60</v>
      </c>
      <c r="B61" s="3">
        <v>23</v>
      </c>
      <c r="C61" s="3">
        <v>6</v>
      </c>
      <c r="D61" s="3">
        <v>28</v>
      </c>
      <c r="E61" s="3">
        <v>4</v>
      </c>
      <c r="F61" s="3">
        <v>1</v>
      </c>
    </row>
    <row r="62" spans="1:6" ht="10.5" customHeight="1">
      <c r="A62" t="s">
        <v>61</v>
      </c>
      <c r="B62" s="3">
        <v>1630</v>
      </c>
      <c r="C62" s="3">
        <v>350</v>
      </c>
      <c r="D62" s="3">
        <v>2273</v>
      </c>
      <c r="E62" s="3">
        <v>43</v>
      </c>
      <c r="F62" s="3">
        <v>17</v>
      </c>
    </row>
    <row r="63" spans="1:6" ht="10.5" customHeight="1">
      <c r="A63" t="s">
        <v>62</v>
      </c>
      <c r="B63" s="3">
        <v>716</v>
      </c>
      <c r="C63" s="3">
        <v>105</v>
      </c>
      <c r="D63" s="3">
        <v>910</v>
      </c>
      <c r="E63" s="3">
        <v>9</v>
      </c>
      <c r="F63" s="3">
        <v>9</v>
      </c>
    </row>
    <row r="64" spans="1:6" ht="10.5" customHeight="1">
      <c r="A64" t="s">
        <v>63</v>
      </c>
      <c r="B64" s="3">
        <v>4394</v>
      </c>
      <c r="C64" s="3">
        <v>883</v>
      </c>
      <c r="D64" s="3">
        <v>4778</v>
      </c>
      <c r="E64" s="3">
        <v>1573</v>
      </c>
      <c r="F64" s="3">
        <v>81</v>
      </c>
    </row>
    <row r="65" spans="1:6" ht="10.5" customHeight="1">
      <c r="A65" t="s">
        <v>64</v>
      </c>
      <c r="B65" s="3">
        <v>879</v>
      </c>
      <c r="C65" s="3">
        <v>553</v>
      </c>
      <c r="D65" s="3">
        <v>1850</v>
      </c>
      <c r="E65" s="3">
        <v>53</v>
      </c>
      <c r="F65" s="3">
        <v>17</v>
      </c>
    </row>
    <row r="66" spans="1:6" ht="10.5" customHeight="1">
      <c r="A66" t="s">
        <v>65</v>
      </c>
      <c r="B66" s="3">
        <v>55</v>
      </c>
      <c r="C66" s="3">
        <v>20</v>
      </c>
      <c r="D66" s="3">
        <v>129</v>
      </c>
      <c r="E66" s="3">
        <v>2</v>
      </c>
      <c r="F66" s="3">
        <v>2</v>
      </c>
    </row>
    <row r="67" spans="1:6" ht="10.5" customHeight="1">
      <c r="A67" t="s">
        <v>66</v>
      </c>
      <c r="B67" s="3">
        <v>39</v>
      </c>
      <c r="C67" s="3">
        <v>10</v>
      </c>
      <c r="D67" s="3">
        <v>151</v>
      </c>
      <c r="E67" s="3">
        <v>1</v>
      </c>
      <c r="F67" s="3">
        <v>0</v>
      </c>
    </row>
    <row r="68" spans="1:6" ht="10.5" customHeight="1">
      <c r="A68" t="s">
        <v>67</v>
      </c>
      <c r="B68" s="2">
        <v>930</v>
      </c>
      <c r="C68" s="2">
        <v>901</v>
      </c>
      <c r="D68" s="2">
        <v>1609</v>
      </c>
      <c r="E68" s="2">
        <v>57</v>
      </c>
      <c r="F68" s="2">
        <v>24</v>
      </c>
    </row>
    <row r="69" spans="1:6" ht="10.5" customHeight="1">
      <c r="A69" s="5" t="s">
        <v>82</v>
      </c>
      <c r="B69" s="8">
        <f>SUM(B2:B68)</f>
        <v>147958</v>
      </c>
      <c r="C69" s="8">
        <f>SUM(C2:C68)</f>
        <v>28652</v>
      </c>
      <c r="D69" s="8">
        <f>SUM(D2:D68)</f>
        <v>172145</v>
      </c>
      <c r="E69" s="8">
        <f>SUM(E2:E68)</f>
        <v>5871</v>
      </c>
      <c r="F69" s="8">
        <f>SUM(F2:F68)</f>
        <v>4388</v>
      </c>
    </row>
    <row r="70" spans="1:7" ht="10.5" customHeight="1">
      <c r="A70" s="5" t="s">
        <v>83</v>
      </c>
      <c r="B70" s="8">
        <v>147958</v>
      </c>
      <c r="C70" s="8">
        <v>28652</v>
      </c>
      <c r="D70" s="8">
        <v>172145</v>
      </c>
      <c r="E70" s="8">
        <v>5871</v>
      </c>
      <c r="F70" s="8">
        <v>4388</v>
      </c>
      <c r="G70" s="78">
        <f>SUM(B70,C70,D70,E70,F70)</f>
        <v>359014</v>
      </c>
    </row>
    <row r="71" spans="2:6" ht="10.5" customHeight="1">
      <c r="B71" s="4"/>
      <c r="C71" s="4"/>
      <c r="D71" s="4"/>
      <c r="E71" s="4"/>
      <c r="F71" s="4"/>
    </row>
    <row r="72" spans="2:6" ht="10.5" customHeight="1">
      <c r="B72" s="4"/>
      <c r="C72" s="4"/>
      <c r="D72" s="4"/>
      <c r="E72" s="4"/>
      <c r="F72" s="4"/>
    </row>
    <row r="73" spans="2:6" ht="10.5" customHeight="1">
      <c r="B73" s="4"/>
      <c r="C73" s="4"/>
      <c r="D73" s="4"/>
      <c r="E73" s="4"/>
      <c r="F73" s="4"/>
    </row>
    <row r="74" spans="2:6" ht="10.5" customHeight="1">
      <c r="B74" s="4"/>
      <c r="C74" s="4"/>
      <c r="D74" s="4"/>
      <c r="E74" s="4"/>
      <c r="F74" s="4"/>
    </row>
    <row r="75" spans="2:6" ht="10.5" customHeight="1">
      <c r="B75" s="4"/>
      <c r="C75" s="4"/>
      <c r="D75" s="4"/>
      <c r="E75" s="4"/>
      <c r="F75" s="4"/>
    </row>
    <row r="76" spans="2:6" ht="10.5" customHeight="1">
      <c r="B76" s="4"/>
      <c r="C76" s="4"/>
      <c r="D76" s="4"/>
      <c r="E76" s="4"/>
      <c r="F76" s="4"/>
    </row>
    <row r="77" spans="2:6" ht="10.5" customHeight="1">
      <c r="B77" s="4"/>
      <c r="C77" s="4"/>
      <c r="D77" s="4"/>
      <c r="E77" s="4"/>
      <c r="F77" s="4"/>
    </row>
    <row r="78" spans="2:6" ht="10.5" customHeight="1">
      <c r="B78" s="4"/>
      <c r="C78" s="4"/>
      <c r="D78" s="4"/>
      <c r="E78" s="4"/>
      <c r="F78" s="4"/>
    </row>
    <row r="79" spans="2:6" ht="10.5" customHeight="1">
      <c r="B79" s="4"/>
      <c r="C79" s="4"/>
      <c r="D79" s="4"/>
      <c r="E79" s="4"/>
      <c r="F79" s="4"/>
    </row>
    <row r="80" spans="2:6" ht="10.5" customHeight="1">
      <c r="B80" s="4"/>
      <c r="C80" s="4"/>
      <c r="D80" s="4"/>
      <c r="E80" s="4"/>
      <c r="F80" s="4"/>
    </row>
    <row r="81" spans="2:6" ht="10.5" customHeight="1">
      <c r="B81" s="4"/>
      <c r="C81" s="4"/>
      <c r="D81" s="4"/>
      <c r="E81" s="4"/>
      <c r="F81" s="4"/>
    </row>
    <row r="82" spans="2:6" ht="10.5" customHeight="1">
      <c r="B82" s="4"/>
      <c r="C82" s="4"/>
      <c r="D82" s="4"/>
      <c r="E82" s="4"/>
      <c r="F82" s="4"/>
    </row>
    <row r="83" spans="2:6" ht="10.5" customHeight="1">
      <c r="B83" s="4"/>
      <c r="C83" s="4"/>
      <c r="D83" s="4"/>
      <c r="E83" s="4"/>
      <c r="F83" s="4"/>
    </row>
    <row r="84" spans="2:6" ht="10.5" customHeight="1">
      <c r="B84" s="4"/>
      <c r="C84" s="4"/>
      <c r="D84" s="4"/>
      <c r="E84" s="4"/>
      <c r="F84" s="4"/>
    </row>
    <row r="85" spans="2:6" ht="10.5" customHeight="1">
      <c r="B85" s="4"/>
      <c r="C85" s="4"/>
      <c r="D85" s="4"/>
      <c r="E85" s="4"/>
      <c r="F85" s="4"/>
    </row>
    <row r="86" spans="2:6" ht="10.5" customHeight="1">
      <c r="B86" s="4"/>
      <c r="C86" s="4"/>
      <c r="D86" s="4"/>
      <c r="E86" s="4"/>
      <c r="F86" s="4"/>
    </row>
    <row r="87" spans="2:6" ht="10.5" customHeight="1">
      <c r="B87" s="4"/>
      <c r="C87" s="4"/>
      <c r="D87" s="4"/>
      <c r="E87" s="4"/>
      <c r="F87" s="4"/>
    </row>
    <row r="88" spans="2:6" ht="10.5" customHeight="1">
      <c r="B88" s="4"/>
      <c r="C88" s="4"/>
      <c r="D88" s="4"/>
      <c r="E88" s="4"/>
      <c r="F88" s="4"/>
    </row>
    <row r="89" spans="2:6" ht="10.5" customHeight="1">
      <c r="B89" s="4"/>
      <c r="C89" s="4"/>
      <c r="D89" s="4"/>
      <c r="E89" s="4"/>
      <c r="F89" s="4"/>
    </row>
    <row r="90" spans="2:6" ht="10.5" customHeight="1">
      <c r="B90" s="4"/>
      <c r="C90" s="4"/>
      <c r="D90" s="4"/>
      <c r="E90" s="4"/>
      <c r="F90" s="4"/>
    </row>
    <row r="91" spans="2:6" ht="10.5" customHeight="1">
      <c r="B91" s="4"/>
      <c r="C91" s="4"/>
      <c r="D91" s="4"/>
      <c r="E91" s="4"/>
      <c r="F91" s="4"/>
    </row>
    <row r="92" spans="2:6" ht="10.5" customHeight="1">
      <c r="B92" s="4"/>
      <c r="C92" s="4"/>
      <c r="D92" s="4"/>
      <c r="E92" s="4"/>
      <c r="F92" s="4"/>
    </row>
    <row r="93" spans="2:6" ht="10.5" customHeight="1">
      <c r="B93" s="4"/>
      <c r="C93" s="4"/>
      <c r="D93" s="4"/>
      <c r="E93" s="4"/>
      <c r="F93" s="4"/>
    </row>
    <row r="94" spans="2:6" ht="10.5" customHeight="1">
      <c r="B94" s="4"/>
      <c r="C94" s="4"/>
      <c r="D94" s="4"/>
      <c r="E94" s="4"/>
      <c r="F94" s="4"/>
    </row>
    <row r="95" spans="2:6" ht="10.5" customHeight="1">
      <c r="B95" s="4"/>
      <c r="C95" s="4"/>
      <c r="D95" s="4"/>
      <c r="E95" s="4"/>
      <c r="F95" s="4"/>
    </row>
    <row r="96" spans="2:6" ht="10.5" customHeight="1">
      <c r="B96" s="4"/>
      <c r="C96" s="4"/>
      <c r="D96" s="4"/>
      <c r="E96" s="4"/>
      <c r="F96" s="4"/>
    </row>
    <row r="97" spans="2:6" ht="10.5" customHeight="1">
      <c r="B97" s="4"/>
      <c r="C97" s="4"/>
      <c r="D97" s="4"/>
      <c r="E97" s="4"/>
      <c r="F97" s="4"/>
    </row>
    <row r="98" spans="2:6" ht="10.5" customHeight="1">
      <c r="B98" s="4"/>
      <c r="C98" s="4"/>
      <c r="D98" s="4"/>
      <c r="E98" s="4"/>
      <c r="F98" s="4"/>
    </row>
    <row r="99" spans="2:6" ht="10.5" customHeight="1">
      <c r="B99" s="4"/>
      <c r="C99" s="4"/>
      <c r="D99" s="4"/>
      <c r="E99" s="4"/>
      <c r="F99" s="4"/>
    </row>
    <row r="100" spans="2:6" ht="10.5" customHeight="1">
      <c r="B100" s="4"/>
      <c r="C100" s="4"/>
      <c r="D100" s="4"/>
      <c r="E100" s="4"/>
      <c r="F100" s="4"/>
    </row>
    <row r="101" spans="2:6" ht="10.5" customHeight="1">
      <c r="B101" s="4"/>
      <c r="C101" s="4"/>
      <c r="D101" s="4"/>
      <c r="E101" s="4"/>
      <c r="F101" s="4"/>
    </row>
    <row r="102" spans="2:6" ht="10.5" customHeight="1">
      <c r="B102" s="4"/>
      <c r="C102" s="4"/>
      <c r="D102" s="4"/>
      <c r="E102" s="4"/>
      <c r="F102" s="4"/>
    </row>
    <row r="103" spans="2:6" ht="10.5" customHeight="1">
      <c r="B103" s="4"/>
      <c r="C103" s="4"/>
      <c r="D103" s="4"/>
      <c r="E103" s="4"/>
      <c r="F103" s="4"/>
    </row>
    <row r="104" spans="2:6" ht="10.5" customHeight="1">
      <c r="B104" s="4"/>
      <c r="C104" s="4"/>
      <c r="D104" s="4"/>
      <c r="E104" s="4"/>
      <c r="F104" s="4"/>
    </row>
    <row r="105" spans="2:6" ht="10.5" customHeight="1">
      <c r="B105" s="4"/>
      <c r="C105" s="4"/>
      <c r="D105" s="4"/>
      <c r="E105" s="4"/>
      <c r="F105" s="4"/>
    </row>
    <row r="106" spans="2:6" ht="10.5" customHeight="1">
      <c r="B106" s="4"/>
      <c r="C106" s="4"/>
      <c r="D106" s="4"/>
      <c r="E106" s="4"/>
      <c r="F106" s="4"/>
    </row>
    <row r="107" spans="2:6" ht="10.5" customHeight="1">
      <c r="B107" s="4"/>
      <c r="C107" s="4"/>
      <c r="D107" s="4"/>
      <c r="E107" s="4"/>
      <c r="F107" s="4"/>
    </row>
    <row r="108" spans="2:6" ht="10.5" customHeight="1">
      <c r="B108" s="4"/>
      <c r="C108" s="4"/>
      <c r="D108" s="4"/>
      <c r="E108" s="4"/>
      <c r="F108" s="4"/>
    </row>
    <row r="109" spans="2:6" ht="10.5" customHeight="1">
      <c r="B109" s="4"/>
      <c r="C109" s="4"/>
      <c r="D109" s="4"/>
      <c r="E109" s="4"/>
      <c r="F109" s="4"/>
    </row>
    <row r="110" spans="2:6" ht="10.5" customHeight="1">
      <c r="B110" s="4"/>
      <c r="C110" s="4"/>
      <c r="D110" s="4"/>
      <c r="E110" s="4"/>
      <c r="F110" s="4"/>
    </row>
  </sheetData>
  <sheetProtection/>
  <printOptions gridLines="1" horizontalCentered="1" verticalCentered="1"/>
  <pageMargins left="0.5" right="0.5" top="0.5" bottom="0.25" header="0.25" footer="0.5"/>
  <pageSetup horizontalDpi="300" verticalDpi="300" orientation="portrait" r:id="rId1"/>
  <headerFooter alignWithMargins="0">
    <oddHeader>&amp;L&amp;"Arial,Bold"Republican Primary&amp;C&amp;"Arial,Bold"Governor&amp;R&amp;"Arial,Bold"June 2, 1998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70"/>
  <sheetViews>
    <sheetView zoomScalePageLayoutView="0" workbookViewId="0" topLeftCell="A1">
      <selection activeCell="A3" sqref="A3"/>
    </sheetView>
  </sheetViews>
  <sheetFormatPr defaultColWidth="9.140625" defaultRowHeight="12" customHeight="1"/>
  <cols>
    <col min="1" max="1" width="15.8515625" style="35" customWidth="1"/>
    <col min="2" max="2" width="16.8515625" style="35" customWidth="1"/>
    <col min="3" max="3" width="17.7109375" style="35" customWidth="1"/>
    <col min="4" max="16384" width="9.140625" style="35" customWidth="1"/>
  </cols>
  <sheetData>
    <row r="1" spans="1:3" ht="12" customHeight="1">
      <c r="A1" s="5" t="s">
        <v>109</v>
      </c>
      <c r="B1" s="8" t="s">
        <v>87</v>
      </c>
      <c r="C1" s="8" t="s">
        <v>71</v>
      </c>
    </row>
    <row r="2" spans="1:3" ht="12" customHeight="1">
      <c r="A2" s="35" t="s">
        <v>1</v>
      </c>
      <c r="B2" s="35">
        <v>2268</v>
      </c>
      <c r="C2" s="35">
        <v>4122</v>
      </c>
    </row>
    <row r="3" spans="1:3" ht="12" customHeight="1">
      <c r="A3" s="35" t="s">
        <v>2</v>
      </c>
      <c r="B3" s="35">
        <v>8616</v>
      </c>
      <c r="C3" s="35">
        <v>10525</v>
      </c>
    </row>
    <row r="4" spans="1:3" ht="12" customHeight="1">
      <c r="A4" s="35" t="s">
        <v>3</v>
      </c>
      <c r="B4" s="35">
        <v>217</v>
      </c>
      <c r="C4" s="35">
        <v>403</v>
      </c>
    </row>
    <row r="5" spans="1:3" ht="12" customHeight="1">
      <c r="A5" s="35" t="s">
        <v>4</v>
      </c>
      <c r="B5" s="35">
        <v>230</v>
      </c>
      <c r="C5" s="35">
        <v>858</v>
      </c>
    </row>
    <row r="6" spans="1:3" ht="12" customHeight="1">
      <c r="A6" s="35" t="s">
        <v>5</v>
      </c>
      <c r="B6" s="35">
        <v>1737</v>
      </c>
      <c r="C6" s="35">
        <v>3952</v>
      </c>
    </row>
    <row r="7" spans="1:3" ht="12" customHeight="1">
      <c r="A7" s="35" t="s">
        <v>6</v>
      </c>
      <c r="B7" s="35">
        <v>111</v>
      </c>
      <c r="C7" s="35">
        <v>123</v>
      </c>
    </row>
    <row r="8" spans="1:3" ht="12" customHeight="1">
      <c r="A8" s="35" t="s">
        <v>7</v>
      </c>
      <c r="B8" s="35">
        <v>334</v>
      </c>
      <c r="C8" s="35">
        <v>1272</v>
      </c>
    </row>
    <row r="9" spans="1:3" ht="12" customHeight="1">
      <c r="A9" s="35" t="s">
        <v>8</v>
      </c>
      <c r="B9" s="35">
        <v>3557</v>
      </c>
      <c r="C9" s="35">
        <v>5084</v>
      </c>
    </row>
    <row r="10" spans="1:3" ht="12" customHeight="1">
      <c r="A10" s="35" t="s">
        <v>9</v>
      </c>
      <c r="B10" s="35">
        <v>563</v>
      </c>
      <c r="C10" s="35">
        <v>1552</v>
      </c>
    </row>
    <row r="11" spans="1:3" ht="12" customHeight="1">
      <c r="A11" s="35" t="s">
        <v>10</v>
      </c>
      <c r="B11" s="35">
        <v>275</v>
      </c>
      <c r="C11" s="35">
        <v>395</v>
      </c>
    </row>
    <row r="12" spans="1:3" ht="12" customHeight="1">
      <c r="A12" s="35" t="s">
        <v>11</v>
      </c>
      <c r="B12" s="35">
        <v>1290</v>
      </c>
      <c r="C12" s="35">
        <v>3797</v>
      </c>
    </row>
    <row r="13" spans="1:3" ht="12" customHeight="1">
      <c r="A13" s="35" t="s">
        <v>12</v>
      </c>
      <c r="B13" s="35">
        <v>467</v>
      </c>
      <c r="C13" s="35">
        <v>588</v>
      </c>
    </row>
    <row r="14" spans="1:3" ht="12" customHeight="1">
      <c r="A14" s="35" t="s">
        <v>13</v>
      </c>
      <c r="B14" s="35">
        <v>1259</v>
      </c>
      <c r="C14" s="35">
        <v>1871</v>
      </c>
    </row>
    <row r="15" spans="1:3" ht="12" customHeight="1">
      <c r="A15" s="35" t="s">
        <v>14</v>
      </c>
      <c r="B15" s="35">
        <v>388</v>
      </c>
      <c r="C15" s="35">
        <v>907</v>
      </c>
    </row>
    <row r="16" spans="1:3" ht="12" customHeight="1">
      <c r="A16" s="35" t="s">
        <v>15</v>
      </c>
      <c r="B16" s="35">
        <v>114</v>
      </c>
      <c r="C16" s="35">
        <v>318</v>
      </c>
    </row>
    <row r="17" spans="1:3" ht="12" customHeight="1">
      <c r="A17" s="35" t="s">
        <v>16</v>
      </c>
      <c r="B17" s="35">
        <v>1336</v>
      </c>
      <c r="C17" s="35">
        <v>2958</v>
      </c>
    </row>
    <row r="18" spans="1:3" ht="12" customHeight="1">
      <c r="A18" s="35" t="s">
        <v>17</v>
      </c>
      <c r="B18" s="35">
        <v>1524</v>
      </c>
      <c r="C18" s="35">
        <v>2672</v>
      </c>
    </row>
    <row r="19" spans="1:3" ht="12" customHeight="1">
      <c r="A19" s="35" t="s">
        <v>19</v>
      </c>
      <c r="B19" s="35">
        <v>93</v>
      </c>
      <c r="C19" s="35">
        <v>275</v>
      </c>
    </row>
    <row r="20" spans="1:3" ht="12" customHeight="1">
      <c r="A20" s="35" t="s">
        <v>18</v>
      </c>
      <c r="B20" s="35">
        <v>299</v>
      </c>
      <c r="C20" s="35">
        <v>628</v>
      </c>
    </row>
    <row r="21" spans="1:3" ht="12" customHeight="1">
      <c r="A21" s="35" t="s">
        <v>20</v>
      </c>
      <c r="B21" s="35">
        <v>1189</v>
      </c>
      <c r="C21" s="35">
        <v>2761</v>
      </c>
    </row>
    <row r="22" spans="1:3" ht="12" customHeight="1">
      <c r="A22" s="35" t="s">
        <v>21</v>
      </c>
      <c r="B22" s="35">
        <v>109</v>
      </c>
      <c r="C22" s="35">
        <v>420</v>
      </c>
    </row>
    <row r="23" spans="1:3" ht="12" customHeight="1">
      <c r="A23" s="35" t="s">
        <v>22</v>
      </c>
      <c r="B23" s="35">
        <v>3189</v>
      </c>
      <c r="C23" s="35">
        <v>4939</v>
      </c>
    </row>
    <row r="24" spans="1:3" ht="12" customHeight="1">
      <c r="A24" s="35" t="s">
        <v>23</v>
      </c>
      <c r="B24" s="35">
        <v>1656</v>
      </c>
      <c r="C24" s="35">
        <v>2830</v>
      </c>
    </row>
    <row r="25" spans="1:3" ht="12" customHeight="1">
      <c r="A25" s="35" t="s">
        <v>24</v>
      </c>
      <c r="B25" s="35">
        <v>268</v>
      </c>
      <c r="C25" s="35">
        <v>574</v>
      </c>
    </row>
    <row r="26" spans="1:3" ht="12" customHeight="1">
      <c r="A26" s="35" t="s">
        <v>25</v>
      </c>
      <c r="B26" s="35">
        <v>1260</v>
      </c>
      <c r="C26" s="35">
        <v>3525</v>
      </c>
    </row>
    <row r="27" spans="1:3" ht="12" customHeight="1">
      <c r="A27" s="35" t="s">
        <v>26</v>
      </c>
      <c r="B27" s="35">
        <v>3569</v>
      </c>
      <c r="C27" s="35">
        <v>6009</v>
      </c>
    </row>
    <row r="28" spans="1:3" ht="12" customHeight="1">
      <c r="A28" s="35" t="s">
        <v>27</v>
      </c>
      <c r="B28" s="35">
        <v>1247</v>
      </c>
      <c r="C28" s="35">
        <v>1804</v>
      </c>
    </row>
    <row r="29" spans="1:3" ht="12" customHeight="1">
      <c r="A29" s="35" t="s">
        <v>28</v>
      </c>
      <c r="B29" s="35">
        <v>2599</v>
      </c>
      <c r="C29" s="35">
        <v>5639</v>
      </c>
    </row>
    <row r="30" spans="1:3" ht="12" customHeight="1">
      <c r="A30" s="35" t="s">
        <v>29</v>
      </c>
      <c r="B30" s="35">
        <v>303</v>
      </c>
      <c r="C30" s="35">
        <v>789</v>
      </c>
    </row>
    <row r="31" spans="1:3" ht="12" customHeight="1">
      <c r="A31" s="35" t="s">
        <v>30</v>
      </c>
      <c r="B31" s="35">
        <v>509</v>
      </c>
      <c r="C31" s="35">
        <v>1136</v>
      </c>
    </row>
    <row r="32" spans="1:3" ht="12" customHeight="1">
      <c r="A32" s="35" t="s">
        <v>31</v>
      </c>
      <c r="B32" s="35">
        <v>930</v>
      </c>
      <c r="C32" s="35">
        <v>1994</v>
      </c>
    </row>
    <row r="33" spans="1:3" ht="12" customHeight="1">
      <c r="A33" s="35" t="s">
        <v>32</v>
      </c>
      <c r="B33" s="35">
        <v>404</v>
      </c>
      <c r="C33" s="35">
        <v>416</v>
      </c>
    </row>
    <row r="34" spans="1:3" ht="12" customHeight="1">
      <c r="A34" s="35" t="s">
        <v>33</v>
      </c>
      <c r="B34" s="35">
        <v>170</v>
      </c>
      <c r="C34" s="35">
        <v>301</v>
      </c>
    </row>
    <row r="35" spans="1:3" ht="12" customHeight="1">
      <c r="A35" s="35" t="s">
        <v>34</v>
      </c>
      <c r="B35" s="35">
        <v>636</v>
      </c>
      <c r="C35" s="35">
        <v>1038</v>
      </c>
    </row>
    <row r="36" spans="1:3" ht="12" customHeight="1">
      <c r="A36" s="35" t="s">
        <v>35</v>
      </c>
      <c r="B36" s="35">
        <v>5026</v>
      </c>
      <c r="C36" s="35">
        <v>7671</v>
      </c>
    </row>
    <row r="37" spans="1:3" ht="12" customHeight="1">
      <c r="A37" s="35" t="s">
        <v>36</v>
      </c>
      <c r="B37" s="35">
        <v>918</v>
      </c>
      <c r="C37" s="35">
        <v>1423</v>
      </c>
    </row>
    <row r="38" spans="1:3" ht="12" customHeight="1">
      <c r="A38" s="35" t="s">
        <v>37</v>
      </c>
      <c r="B38" s="35">
        <v>53656</v>
      </c>
      <c r="C38" s="35">
        <v>48433</v>
      </c>
    </row>
    <row r="39" spans="1:3" ht="12" customHeight="1">
      <c r="A39" s="35" t="s">
        <v>38</v>
      </c>
      <c r="B39" s="35">
        <v>216</v>
      </c>
      <c r="C39" s="35">
        <v>502</v>
      </c>
    </row>
    <row r="40" spans="1:3" ht="12" customHeight="1">
      <c r="A40" s="35" t="s">
        <v>39</v>
      </c>
      <c r="B40" s="35">
        <v>2126</v>
      </c>
      <c r="C40" s="35">
        <v>3650</v>
      </c>
    </row>
    <row r="41" spans="1:3" ht="12" customHeight="1">
      <c r="A41" s="35" t="s">
        <v>40</v>
      </c>
      <c r="B41" s="35">
        <v>250</v>
      </c>
      <c r="C41" s="35">
        <v>644</v>
      </c>
    </row>
    <row r="42" spans="1:3" ht="12" customHeight="1">
      <c r="A42" s="35" t="s">
        <v>41</v>
      </c>
      <c r="B42" s="35">
        <v>6035</v>
      </c>
      <c r="C42" s="35">
        <v>5165</v>
      </c>
    </row>
    <row r="43" spans="1:3" ht="12" customHeight="1">
      <c r="A43" s="35" t="s">
        <v>42</v>
      </c>
      <c r="B43" s="35">
        <v>1583</v>
      </c>
      <c r="C43" s="35">
        <v>3080</v>
      </c>
    </row>
    <row r="44" spans="1:3" ht="12" customHeight="1">
      <c r="A44" s="35" t="s">
        <v>43</v>
      </c>
      <c r="B44" s="35">
        <v>450</v>
      </c>
      <c r="C44" s="35">
        <v>660</v>
      </c>
    </row>
    <row r="45" spans="1:3" ht="12" customHeight="1">
      <c r="A45" s="35" t="s">
        <v>44</v>
      </c>
      <c r="B45" s="35">
        <v>430</v>
      </c>
      <c r="C45" s="35">
        <v>437</v>
      </c>
    </row>
    <row r="46" spans="1:3" ht="12" customHeight="1">
      <c r="A46" s="35" t="s">
        <v>45</v>
      </c>
      <c r="B46" s="35">
        <v>16191</v>
      </c>
      <c r="C46" s="35">
        <v>13410</v>
      </c>
    </row>
    <row r="47" spans="1:3" ht="12" customHeight="1">
      <c r="A47" s="35" t="s">
        <v>46</v>
      </c>
      <c r="B47" s="35">
        <v>822</v>
      </c>
      <c r="C47" s="35">
        <v>1317</v>
      </c>
    </row>
    <row r="48" spans="1:3" ht="12" customHeight="1">
      <c r="A48" s="35" t="s">
        <v>47</v>
      </c>
      <c r="B48" s="35">
        <v>387</v>
      </c>
      <c r="C48" s="35">
        <v>862</v>
      </c>
    </row>
    <row r="49" spans="1:3" ht="12" customHeight="1">
      <c r="A49" s="35" t="s">
        <v>48</v>
      </c>
      <c r="B49" s="35">
        <v>2719</v>
      </c>
      <c r="C49" s="35">
        <v>4282</v>
      </c>
    </row>
    <row r="50" spans="1:3" ht="12" customHeight="1">
      <c r="A50" s="35" t="s">
        <v>49</v>
      </c>
      <c r="B50" s="35">
        <v>19993</v>
      </c>
      <c r="C50" s="35">
        <v>20126</v>
      </c>
    </row>
    <row r="51" spans="1:3" ht="12" customHeight="1">
      <c r="A51" s="35" t="s">
        <v>50</v>
      </c>
      <c r="B51" s="35">
        <v>285</v>
      </c>
      <c r="C51" s="35">
        <v>538</v>
      </c>
    </row>
    <row r="52" spans="1:3" ht="12" customHeight="1">
      <c r="A52" s="35" t="s">
        <v>51</v>
      </c>
      <c r="B52" s="35">
        <v>16806</v>
      </c>
      <c r="C52" s="35">
        <v>15618</v>
      </c>
    </row>
    <row r="53" spans="1:3" ht="12" customHeight="1">
      <c r="A53" s="35" t="s">
        <v>52</v>
      </c>
      <c r="B53" s="35">
        <v>3672</v>
      </c>
      <c r="C53" s="35">
        <v>6450</v>
      </c>
    </row>
    <row r="54" spans="1:3" ht="12" customHeight="1">
      <c r="A54" s="35" t="s">
        <v>53</v>
      </c>
      <c r="B54" s="35">
        <v>88</v>
      </c>
      <c r="C54" s="35">
        <v>244</v>
      </c>
    </row>
    <row r="55" spans="1:3" ht="12" customHeight="1">
      <c r="A55" s="35" t="s">
        <v>54</v>
      </c>
      <c r="B55" s="35">
        <v>404</v>
      </c>
      <c r="C55" s="35">
        <v>996</v>
      </c>
    </row>
    <row r="56" spans="1:3" ht="12" customHeight="1">
      <c r="A56" s="35" t="s">
        <v>55</v>
      </c>
      <c r="B56" s="35">
        <v>993</v>
      </c>
      <c r="C56" s="35">
        <v>1849</v>
      </c>
    </row>
    <row r="57" spans="1:3" ht="12" customHeight="1">
      <c r="A57" s="35" t="s">
        <v>56</v>
      </c>
      <c r="B57" s="35">
        <v>235</v>
      </c>
      <c r="C57" s="35">
        <v>514</v>
      </c>
    </row>
    <row r="58" spans="1:3" ht="12" customHeight="1">
      <c r="A58" s="35" t="s">
        <v>57</v>
      </c>
      <c r="B58" s="35">
        <v>609</v>
      </c>
      <c r="C58" s="35">
        <v>906</v>
      </c>
    </row>
    <row r="59" spans="1:3" ht="12" customHeight="1">
      <c r="A59" s="35" t="s">
        <v>58</v>
      </c>
      <c r="B59" s="35">
        <v>8679</v>
      </c>
      <c r="C59" s="35">
        <v>13035</v>
      </c>
    </row>
    <row r="60" spans="1:3" ht="12" customHeight="1">
      <c r="A60" s="35" t="s">
        <v>59</v>
      </c>
      <c r="B60" s="35">
        <v>2581</v>
      </c>
      <c r="C60" s="35">
        <v>6136</v>
      </c>
    </row>
    <row r="61" spans="1:3" ht="12" customHeight="1">
      <c r="A61" s="35" t="s">
        <v>60</v>
      </c>
      <c r="B61" s="35">
        <v>199</v>
      </c>
      <c r="C61" s="35">
        <v>174</v>
      </c>
    </row>
    <row r="62" spans="1:3" ht="12" customHeight="1">
      <c r="A62" s="35" t="s">
        <v>61</v>
      </c>
      <c r="B62" s="35">
        <v>2338</v>
      </c>
      <c r="C62" s="35">
        <v>4131</v>
      </c>
    </row>
    <row r="63" spans="1:3" ht="12" customHeight="1">
      <c r="A63" s="35" t="s">
        <v>62</v>
      </c>
      <c r="B63" s="35">
        <v>1719</v>
      </c>
      <c r="C63" s="35">
        <v>2765</v>
      </c>
    </row>
    <row r="64" spans="1:3" ht="12" customHeight="1">
      <c r="A64" s="35" t="s">
        <v>63</v>
      </c>
      <c r="B64" s="35">
        <v>8454</v>
      </c>
      <c r="C64" s="35">
        <v>8529</v>
      </c>
    </row>
    <row r="65" spans="1:3" ht="12" customHeight="1">
      <c r="A65" s="35" t="s">
        <v>64</v>
      </c>
      <c r="B65" s="35">
        <v>1463</v>
      </c>
      <c r="C65" s="35">
        <v>3412</v>
      </c>
    </row>
    <row r="66" spans="1:3" ht="12" customHeight="1">
      <c r="A66" s="35" t="s">
        <v>65</v>
      </c>
      <c r="B66" s="35">
        <v>633</v>
      </c>
      <c r="C66" s="35">
        <v>1048</v>
      </c>
    </row>
    <row r="67" spans="1:3" ht="12" customHeight="1">
      <c r="A67" s="35" t="s">
        <v>66</v>
      </c>
      <c r="B67" s="35">
        <v>84</v>
      </c>
      <c r="C67" s="35">
        <v>318</v>
      </c>
    </row>
    <row r="68" spans="1:3" ht="12" customHeight="1">
      <c r="A68" s="35" t="s">
        <v>67</v>
      </c>
      <c r="B68" s="1">
        <v>898</v>
      </c>
      <c r="C68" s="1">
        <v>1902</v>
      </c>
    </row>
    <row r="69" spans="1:3" ht="12" customHeight="1">
      <c r="A69" s="5" t="s">
        <v>82</v>
      </c>
      <c r="B69" s="5">
        <f>SUM(B2:B68)</f>
        <v>203658</v>
      </c>
      <c r="C69" s="5">
        <f>SUM(C2:C68)</f>
        <v>256702</v>
      </c>
    </row>
    <row r="70" spans="1:3" ht="12" customHeight="1">
      <c r="A70" s="5" t="s">
        <v>83</v>
      </c>
      <c r="B70" s="5">
        <v>203658</v>
      </c>
      <c r="C70" s="5">
        <v>256702</v>
      </c>
    </row>
  </sheetData>
  <sheetProtection/>
  <printOptions gridLines="1" horizontalCentered="1"/>
  <pageMargins left="0.75" right="0.75" top="0.5" bottom="0.25" header="0.25" footer="0.5"/>
  <pageSetup horizontalDpi="300" verticalDpi="300" orientation="portrait" r:id="rId1"/>
  <headerFooter alignWithMargins="0">
    <oddHeader>&amp;L&amp;"Arial,Bold"Republican Runoff&amp;C&amp;"Arial,Bold"Governor&amp;11
&amp;R&amp;"Arial,Bold"June 30, 1998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C1:F70"/>
  <sheetViews>
    <sheetView zoomScalePageLayoutView="0" workbookViewId="0" topLeftCell="B46">
      <selection activeCell="G55" sqref="G55"/>
    </sheetView>
  </sheetViews>
  <sheetFormatPr defaultColWidth="9.140625" defaultRowHeight="10.5" customHeight="1"/>
  <cols>
    <col min="1" max="1" width="9.140625" style="71" customWidth="1"/>
    <col min="2" max="2" width="6.140625" style="71" customWidth="1"/>
    <col min="3" max="3" width="15.28125" style="71" customWidth="1"/>
    <col min="4" max="4" width="17.28125" style="71" customWidth="1"/>
    <col min="5" max="5" width="16.7109375" style="71" customWidth="1"/>
    <col min="6" max="6" width="11.57421875" style="71" customWidth="1"/>
    <col min="7" max="16384" width="9.140625" style="71" customWidth="1"/>
  </cols>
  <sheetData>
    <row r="1" spans="3:5" ht="10.5" customHeight="1">
      <c r="C1" s="74" t="s">
        <v>109</v>
      </c>
      <c r="D1" s="75" t="s">
        <v>107</v>
      </c>
      <c r="E1" s="76" t="s">
        <v>74</v>
      </c>
    </row>
    <row r="2" spans="3:5" ht="10.5" customHeight="1">
      <c r="C2" s="72" t="s">
        <v>1</v>
      </c>
      <c r="D2" s="72">
        <v>5972</v>
      </c>
      <c r="E2" s="72">
        <v>7233</v>
      </c>
    </row>
    <row r="3" spans="3:5" ht="10.5" customHeight="1">
      <c r="C3" s="72" t="s">
        <v>2</v>
      </c>
      <c r="D3" s="72">
        <v>17389</v>
      </c>
      <c r="E3" s="72">
        <v>21004</v>
      </c>
    </row>
    <row r="4" spans="3:5" ht="10.5" customHeight="1">
      <c r="C4" s="72" t="s">
        <v>3</v>
      </c>
      <c r="D4" s="72">
        <v>5876</v>
      </c>
      <c r="E4" s="72">
        <v>3232</v>
      </c>
    </row>
    <row r="5" spans="3:5" ht="10.5" customHeight="1">
      <c r="C5" s="72" t="s">
        <v>4</v>
      </c>
      <c r="D5" s="72">
        <v>3128</v>
      </c>
      <c r="E5" s="72">
        <v>2508</v>
      </c>
    </row>
    <row r="6" spans="3:5" ht="10.5" customHeight="1">
      <c r="C6" s="72" t="s">
        <v>5</v>
      </c>
      <c r="D6" s="72">
        <v>6311</v>
      </c>
      <c r="E6" s="72">
        <v>7229</v>
      </c>
    </row>
    <row r="7" spans="3:5" ht="10.5" customHeight="1">
      <c r="C7" s="72" t="s">
        <v>6</v>
      </c>
      <c r="D7" s="72">
        <v>3333</v>
      </c>
      <c r="E7" s="72">
        <v>1009</v>
      </c>
    </row>
    <row r="8" spans="3:5" ht="10.5" customHeight="1">
      <c r="C8" s="72" t="s">
        <v>7</v>
      </c>
      <c r="D8" s="72">
        <v>3671</v>
      </c>
      <c r="E8" s="72">
        <v>3295</v>
      </c>
    </row>
    <row r="9" spans="3:5" ht="10.5" customHeight="1">
      <c r="C9" s="72" t="s">
        <v>8</v>
      </c>
      <c r="D9" s="72">
        <v>19939</v>
      </c>
      <c r="E9" s="72">
        <v>11820</v>
      </c>
    </row>
    <row r="10" spans="3:5" ht="10.5" customHeight="1">
      <c r="C10" s="72" t="s">
        <v>9</v>
      </c>
      <c r="D10" s="72">
        <v>5629</v>
      </c>
      <c r="E10" s="72">
        <v>4024</v>
      </c>
    </row>
    <row r="11" spans="3:5" ht="10.5" customHeight="1">
      <c r="C11" s="72" t="s">
        <v>10</v>
      </c>
      <c r="D11" s="72">
        <v>4038</v>
      </c>
      <c r="E11" s="72">
        <v>1915</v>
      </c>
    </row>
    <row r="12" spans="3:5" ht="10.5" customHeight="1">
      <c r="C12" s="72" t="s">
        <v>11</v>
      </c>
      <c r="D12" s="72">
        <v>5975</v>
      </c>
      <c r="E12" s="72">
        <v>6767</v>
      </c>
    </row>
    <row r="13" spans="3:5" ht="10.5" customHeight="1">
      <c r="C13" s="72" t="s">
        <v>12</v>
      </c>
      <c r="D13" s="72">
        <v>3364</v>
      </c>
      <c r="E13" s="72">
        <v>2106</v>
      </c>
    </row>
    <row r="14" spans="3:5" ht="10.5" customHeight="1">
      <c r="C14" s="72" t="s">
        <v>13</v>
      </c>
      <c r="D14" s="72">
        <v>4767</v>
      </c>
      <c r="E14" s="72">
        <v>3789</v>
      </c>
    </row>
    <row r="15" spans="3:5" ht="10.5" customHeight="1">
      <c r="C15" s="72" t="s">
        <v>14</v>
      </c>
      <c r="D15" s="72">
        <v>2658</v>
      </c>
      <c r="E15" s="72">
        <v>2122</v>
      </c>
    </row>
    <row r="16" spans="3:5" ht="10.5" customHeight="1">
      <c r="C16" s="72" t="s">
        <v>15</v>
      </c>
      <c r="D16" s="72">
        <v>2505</v>
      </c>
      <c r="E16" s="72">
        <v>1730</v>
      </c>
    </row>
    <row r="17" spans="3:5" ht="10.5" customHeight="1">
      <c r="C17" s="72" t="s">
        <v>16</v>
      </c>
      <c r="D17" s="72">
        <v>6609</v>
      </c>
      <c r="E17" s="72">
        <v>6333</v>
      </c>
    </row>
    <row r="18" spans="3:5" ht="10.5" customHeight="1">
      <c r="C18" s="72" t="s">
        <v>17</v>
      </c>
      <c r="D18" s="72">
        <v>10581</v>
      </c>
      <c r="E18" s="72">
        <v>7063</v>
      </c>
    </row>
    <row r="19" spans="3:5" ht="10.5" customHeight="1">
      <c r="C19" s="72" t="s">
        <v>19</v>
      </c>
      <c r="D19" s="72">
        <v>3214</v>
      </c>
      <c r="E19" s="72">
        <v>2133</v>
      </c>
    </row>
    <row r="20" spans="3:5" ht="10.5" customHeight="1">
      <c r="C20" s="72" t="s">
        <v>18</v>
      </c>
      <c r="D20" s="72">
        <v>2502</v>
      </c>
      <c r="E20" s="72">
        <v>1469</v>
      </c>
    </row>
    <row r="21" spans="3:5" ht="10.5" customHeight="1">
      <c r="C21" s="72" t="s">
        <v>20</v>
      </c>
      <c r="D21" s="72">
        <v>5266</v>
      </c>
      <c r="E21" s="72">
        <v>6125</v>
      </c>
    </row>
    <row r="22" spans="3:5" ht="10.5" customHeight="1">
      <c r="C22" s="72" t="s">
        <v>21</v>
      </c>
      <c r="D22" s="72">
        <v>2518</v>
      </c>
      <c r="E22" s="72">
        <v>2155</v>
      </c>
    </row>
    <row r="23" spans="3:5" ht="10.5" customHeight="1">
      <c r="C23" s="72" t="s">
        <v>22</v>
      </c>
      <c r="D23" s="72">
        <v>12684</v>
      </c>
      <c r="E23" s="72">
        <v>11498</v>
      </c>
    </row>
    <row r="24" spans="3:5" ht="10.5" customHeight="1">
      <c r="C24" s="72" t="s">
        <v>23</v>
      </c>
      <c r="D24" s="72">
        <v>6272</v>
      </c>
      <c r="E24" s="72">
        <v>5397</v>
      </c>
    </row>
    <row r="25" spans="3:5" ht="10.5" customHeight="1">
      <c r="C25" s="72" t="s">
        <v>24</v>
      </c>
      <c r="D25" s="72">
        <v>10553</v>
      </c>
      <c r="E25" s="72">
        <v>4965</v>
      </c>
    </row>
    <row r="26" spans="3:5" ht="10.5" customHeight="1">
      <c r="C26" s="72" t="s">
        <v>25</v>
      </c>
      <c r="D26" s="72">
        <v>9198</v>
      </c>
      <c r="E26" s="72">
        <v>8156</v>
      </c>
    </row>
    <row r="27" spans="3:5" ht="10.5" customHeight="1">
      <c r="C27" s="72" t="s">
        <v>26</v>
      </c>
      <c r="D27" s="72">
        <v>8485</v>
      </c>
      <c r="E27" s="72">
        <v>10583</v>
      </c>
    </row>
    <row r="28" spans="3:5" ht="10.5" customHeight="1">
      <c r="C28" s="72" t="s">
        <v>27</v>
      </c>
      <c r="D28" s="72">
        <v>4862</v>
      </c>
      <c r="E28" s="72">
        <v>3910</v>
      </c>
    </row>
    <row r="29" spans="3:5" ht="10.5" customHeight="1">
      <c r="C29" s="72" t="s">
        <v>28</v>
      </c>
      <c r="D29" s="72">
        <v>19947</v>
      </c>
      <c r="E29" s="72">
        <v>13100</v>
      </c>
    </row>
    <row r="30" spans="3:5" ht="10.5" customHeight="1">
      <c r="C30" s="72" t="s">
        <v>29</v>
      </c>
      <c r="D30" s="72">
        <v>4192</v>
      </c>
      <c r="E30" s="72">
        <v>3206</v>
      </c>
    </row>
    <row r="31" spans="3:5" ht="10.5" customHeight="1">
      <c r="C31" s="72" t="s">
        <v>30</v>
      </c>
      <c r="D31" s="72">
        <v>5111</v>
      </c>
      <c r="E31" s="72">
        <v>3720</v>
      </c>
    </row>
    <row r="32" spans="3:5" ht="10.5" customHeight="1">
      <c r="C32" s="72" t="s">
        <v>31</v>
      </c>
      <c r="D32" s="72">
        <v>3733</v>
      </c>
      <c r="E32" s="72">
        <v>3874</v>
      </c>
    </row>
    <row r="33" spans="3:5" ht="10.5" customHeight="1">
      <c r="C33" s="72" t="s">
        <v>32</v>
      </c>
      <c r="D33" s="72">
        <v>3452</v>
      </c>
      <c r="E33" s="72">
        <v>777</v>
      </c>
    </row>
    <row r="34" spans="3:5" ht="10.5" customHeight="1">
      <c r="C34" s="72" t="s">
        <v>33</v>
      </c>
      <c r="D34" s="72">
        <v>3992</v>
      </c>
      <c r="E34" s="72">
        <v>1689</v>
      </c>
    </row>
    <row r="35" spans="3:5" ht="10.5" customHeight="1">
      <c r="C35" s="72" t="s">
        <v>34</v>
      </c>
      <c r="D35" s="72">
        <v>3360</v>
      </c>
      <c r="E35" s="72">
        <v>2226</v>
      </c>
    </row>
    <row r="36" spans="3:5" ht="10.5" customHeight="1">
      <c r="C36" s="72" t="s">
        <v>35</v>
      </c>
      <c r="D36" s="72">
        <v>11305</v>
      </c>
      <c r="E36" s="72">
        <v>12931</v>
      </c>
    </row>
    <row r="37" spans="3:5" ht="10.5" customHeight="1">
      <c r="C37" s="72" t="s">
        <v>36</v>
      </c>
      <c r="D37" s="72">
        <v>8044</v>
      </c>
      <c r="E37" s="72">
        <v>4433</v>
      </c>
    </row>
    <row r="38" spans="3:5" ht="10.5" customHeight="1">
      <c r="C38" s="72" t="s">
        <v>37</v>
      </c>
      <c r="D38" s="72">
        <v>130077</v>
      </c>
      <c r="E38" s="72">
        <v>88398</v>
      </c>
    </row>
    <row r="39" spans="3:5" ht="10.5" customHeight="1">
      <c r="C39" s="72" t="s">
        <v>38</v>
      </c>
      <c r="D39" s="72">
        <v>2497</v>
      </c>
      <c r="E39" s="72">
        <v>1949</v>
      </c>
    </row>
    <row r="40" spans="3:5" ht="10.5" customHeight="1">
      <c r="C40" s="72" t="s">
        <v>39</v>
      </c>
      <c r="D40" s="72">
        <v>14460</v>
      </c>
      <c r="E40" s="72">
        <v>10680</v>
      </c>
    </row>
    <row r="41" spans="3:5" ht="10.5" customHeight="1">
      <c r="C41" s="72" t="s">
        <v>40</v>
      </c>
      <c r="D41" s="72">
        <v>6774</v>
      </c>
      <c r="E41" s="72">
        <v>3605</v>
      </c>
    </row>
    <row r="42" spans="3:5" ht="10.5" customHeight="1">
      <c r="C42" s="72" t="s">
        <v>41</v>
      </c>
      <c r="D42" s="72">
        <v>16767</v>
      </c>
      <c r="E42" s="72">
        <v>11415</v>
      </c>
    </row>
    <row r="43" spans="3:5" ht="10.5" customHeight="1">
      <c r="C43" s="72" t="s">
        <v>42</v>
      </c>
      <c r="D43" s="72">
        <v>10896</v>
      </c>
      <c r="E43" s="72">
        <v>9016</v>
      </c>
    </row>
    <row r="44" spans="3:5" ht="10.5" customHeight="1">
      <c r="C44" s="72" t="s">
        <v>43</v>
      </c>
      <c r="D44" s="72">
        <v>3886</v>
      </c>
      <c r="E44" s="72">
        <v>1193</v>
      </c>
    </row>
    <row r="45" spans="3:5" ht="10.5" customHeight="1">
      <c r="C45" s="72" t="s">
        <v>44</v>
      </c>
      <c r="D45" s="72">
        <v>6595</v>
      </c>
      <c r="E45" s="72">
        <v>790</v>
      </c>
    </row>
    <row r="46" spans="3:5" ht="10.5" customHeight="1">
      <c r="C46" s="72" t="s">
        <v>45</v>
      </c>
      <c r="D46" s="72">
        <v>50599</v>
      </c>
      <c r="E46" s="72">
        <v>30877</v>
      </c>
    </row>
    <row r="47" spans="3:5" ht="10.5" customHeight="1">
      <c r="C47" s="72" t="s">
        <v>46</v>
      </c>
      <c r="D47" s="72">
        <v>5139</v>
      </c>
      <c r="E47" s="72">
        <v>3346</v>
      </c>
    </row>
    <row r="48" spans="3:5" ht="10.5" customHeight="1">
      <c r="C48" s="72" t="s">
        <v>47</v>
      </c>
      <c r="D48" s="72">
        <v>5583</v>
      </c>
      <c r="E48" s="72">
        <v>3707</v>
      </c>
    </row>
    <row r="49" spans="3:5" ht="10.5" customHeight="1">
      <c r="C49" s="72" t="s">
        <v>48</v>
      </c>
      <c r="D49" s="72">
        <v>12087</v>
      </c>
      <c r="E49" s="72">
        <v>9734</v>
      </c>
    </row>
    <row r="50" spans="3:5" ht="10.5" customHeight="1">
      <c r="C50" s="72" t="s">
        <v>49</v>
      </c>
      <c r="D50" s="72">
        <v>63419</v>
      </c>
      <c r="E50" s="72">
        <v>40592</v>
      </c>
    </row>
    <row r="51" spans="3:5" ht="10.5" customHeight="1">
      <c r="C51" s="72" t="s">
        <v>50</v>
      </c>
      <c r="D51" s="72">
        <v>4255</v>
      </c>
      <c r="E51" s="72">
        <v>3194</v>
      </c>
    </row>
    <row r="52" spans="3:5" ht="10.5" customHeight="1">
      <c r="C52" s="72" t="s">
        <v>51</v>
      </c>
      <c r="D52" s="72">
        <v>42294</v>
      </c>
      <c r="E52" s="72">
        <v>27821</v>
      </c>
    </row>
    <row r="53" spans="3:5" ht="10.5" customHeight="1">
      <c r="C53" s="72" t="s">
        <v>52</v>
      </c>
      <c r="D53" s="72">
        <v>18963</v>
      </c>
      <c r="E53" s="72">
        <v>15805</v>
      </c>
    </row>
    <row r="54" spans="3:5" ht="10.5" customHeight="1">
      <c r="C54" s="72" t="s">
        <v>53</v>
      </c>
      <c r="D54" s="72">
        <v>3619</v>
      </c>
      <c r="E54" s="72">
        <v>1171</v>
      </c>
    </row>
    <row r="55" spans="3:5" ht="10.5" customHeight="1">
      <c r="C55" s="72" t="s">
        <v>54</v>
      </c>
      <c r="D55" s="72">
        <v>3942</v>
      </c>
      <c r="E55" s="72">
        <v>2871</v>
      </c>
    </row>
    <row r="56" spans="3:5" ht="10.5" customHeight="1">
      <c r="C56" s="72" t="s">
        <v>55</v>
      </c>
      <c r="D56" s="72">
        <v>5072</v>
      </c>
      <c r="E56" s="72">
        <v>4051</v>
      </c>
    </row>
    <row r="57" spans="3:5" ht="10.5" customHeight="1">
      <c r="C57" s="72" t="s">
        <v>56</v>
      </c>
      <c r="D57" s="72">
        <v>3231</v>
      </c>
      <c r="E57" s="72">
        <v>2532</v>
      </c>
    </row>
    <row r="58" spans="3:5" ht="10.5" customHeight="1">
      <c r="C58" s="72" t="s">
        <v>57</v>
      </c>
      <c r="D58" s="72">
        <v>7218</v>
      </c>
      <c r="E58" s="72">
        <v>2672</v>
      </c>
    </row>
    <row r="59" spans="3:5" ht="10.5" customHeight="1">
      <c r="C59" s="72" t="s">
        <v>58</v>
      </c>
      <c r="D59" s="72">
        <v>16814</v>
      </c>
      <c r="E59" s="72">
        <v>24822</v>
      </c>
    </row>
    <row r="60" spans="3:5" ht="10.5" customHeight="1">
      <c r="C60" s="72" t="s">
        <v>59</v>
      </c>
      <c r="D60" s="72">
        <v>9286</v>
      </c>
      <c r="E60" s="72">
        <v>9966</v>
      </c>
    </row>
    <row r="61" spans="3:5" ht="10.5" customHeight="1">
      <c r="C61" s="72" t="s">
        <v>60</v>
      </c>
      <c r="D61" s="72">
        <v>3982</v>
      </c>
      <c r="E61" s="72">
        <v>1073</v>
      </c>
    </row>
    <row r="62" spans="3:5" ht="10.5" customHeight="1">
      <c r="C62" s="72" t="s">
        <v>61</v>
      </c>
      <c r="D62" s="72">
        <v>12400</v>
      </c>
      <c r="E62" s="72">
        <v>8064</v>
      </c>
    </row>
    <row r="63" spans="3:5" ht="10.5" customHeight="1">
      <c r="C63" s="72" t="s">
        <v>62</v>
      </c>
      <c r="D63" s="72">
        <v>7886</v>
      </c>
      <c r="E63" s="72">
        <v>6256</v>
      </c>
    </row>
    <row r="64" spans="3:5" ht="10.5" customHeight="1">
      <c r="C64" s="72" t="s">
        <v>63</v>
      </c>
      <c r="D64" s="72">
        <v>28487</v>
      </c>
      <c r="E64" s="72">
        <v>18252</v>
      </c>
    </row>
    <row r="65" spans="3:5" ht="10.5" customHeight="1">
      <c r="C65" s="72" t="s">
        <v>64</v>
      </c>
      <c r="D65" s="72">
        <v>12627</v>
      </c>
      <c r="E65" s="72">
        <v>7944</v>
      </c>
    </row>
    <row r="66" spans="3:5" ht="10.5" customHeight="1">
      <c r="C66" s="72" t="s">
        <v>65</v>
      </c>
      <c r="D66" s="72">
        <v>3946</v>
      </c>
      <c r="E66" s="72">
        <v>2022</v>
      </c>
    </row>
    <row r="67" spans="3:5" ht="10.5" customHeight="1">
      <c r="C67" s="72" t="s">
        <v>66</v>
      </c>
      <c r="D67" s="72">
        <v>3073</v>
      </c>
      <c r="E67" s="72">
        <v>1297</v>
      </c>
    </row>
    <row r="68" spans="3:5" ht="10.5" customHeight="1">
      <c r="C68" s="72" t="s">
        <v>67</v>
      </c>
      <c r="D68" s="73">
        <v>3846</v>
      </c>
      <c r="E68" s="73">
        <v>4105</v>
      </c>
    </row>
    <row r="69" spans="3:5" ht="10.5" customHeight="1">
      <c r="C69" s="74" t="s">
        <v>82</v>
      </c>
      <c r="D69" s="74">
        <f>SUM(D2:D68)</f>
        <v>760155</v>
      </c>
      <c r="E69" s="74">
        <f>SUM(E2:E68)</f>
        <v>554746</v>
      </c>
    </row>
    <row r="70" spans="3:6" ht="10.5" customHeight="1">
      <c r="C70" s="74" t="s">
        <v>83</v>
      </c>
      <c r="D70" s="74">
        <v>760155</v>
      </c>
      <c r="E70" s="74">
        <v>554746</v>
      </c>
      <c r="F70" s="79">
        <f>SUM(D70,E70)</f>
        <v>1314901</v>
      </c>
    </row>
  </sheetData>
  <sheetProtection/>
  <printOptions/>
  <pageMargins left="0.75" right="0.75" top="0.5" bottom="0" header="0.25" footer="0"/>
  <pageSetup horizontalDpi="300" verticalDpi="300" orientation="portrait" r:id="rId1"/>
  <headerFooter alignWithMargins="0">
    <oddHeader>&amp;L&amp;"Arial,Bold"General Election&amp;C&amp;"Arial,Bold"&amp;11Governor
 &amp;R&amp;"Arial,Bold"November 3, 1998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H50" sqref="H50"/>
    </sheetView>
  </sheetViews>
  <sheetFormatPr defaultColWidth="9.140625" defaultRowHeight="10.5" customHeight="1"/>
  <cols>
    <col min="1" max="1" width="12.8515625" style="12" customWidth="1"/>
    <col min="2" max="2" width="14.57421875" style="12" customWidth="1"/>
    <col min="3" max="3" width="14.8515625" style="12" customWidth="1"/>
    <col min="4" max="4" width="14.140625" style="12" customWidth="1"/>
    <col min="5" max="5" width="19.140625" style="12" customWidth="1"/>
    <col min="6" max="16384" width="9.140625" style="12" customWidth="1"/>
  </cols>
  <sheetData>
    <row r="1" spans="1:5" ht="10.5" customHeight="1">
      <c r="A1" s="29" t="s">
        <v>109</v>
      </c>
      <c r="B1" s="42" t="s">
        <v>92</v>
      </c>
      <c r="C1" s="42" t="s">
        <v>93</v>
      </c>
      <c r="D1" s="42" t="s">
        <v>91</v>
      </c>
      <c r="E1" s="42" t="s">
        <v>94</v>
      </c>
    </row>
    <row r="2" spans="1:5" ht="10.5" customHeight="1">
      <c r="A2" s="12" t="s">
        <v>1</v>
      </c>
      <c r="B2" s="12">
        <v>2501</v>
      </c>
      <c r="C2" s="12">
        <v>181</v>
      </c>
      <c r="D2" s="12">
        <v>3930</v>
      </c>
      <c r="E2" s="12">
        <v>395</v>
      </c>
    </row>
    <row r="3" spans="1:5" ht="10.5" customHeight="1">
      <c r="A3" s="12" t="s">
        <v>2</v>
      </c>
      <c r="B3" s="12">
        <v>4208</v>
      </c>
      <c r="C3" s="12">
        <v>79</v>
      </c>
      <c r="D3" s="12">
        <v>2748</v>
      </c>
      <c r="E3" s="70"/>
    </row>
    <row r="4" spans="1:5" ht="10.5" customHeight="1">
      <c r="A4" s="12" t="s">
        <v>3</v>
      </c>
      <c r="B4" s="12">
        <v>3547</v>
      </c>
      <c r="C4" s="12">
        <v>270</v>
      </c>
      <c r="D4" s="12">
        <v>3036</v>
      </c>
      <c r="E4" s="12">
        <v>183</v>
      </c>
    </row>
    <row r="5" spans="1:5" ht="10.5" customHeight="1">
      <c r="A5" s="12" t="s">
        <v>4</v>
      </c>
      <c r="B5" s="12">
        <v>2722</v>
      </c>
      <c r="C5" s="12">
        <v>105</v>
      </c>
      <c r="D5" s="12">
        <v>2269</v>
      </c>
      <c r="E5" s="12">
        <v>364</v>
      </c>
    </row>
    <row r="6" spans="1:5" ht="10.5" customHeight="1">
      <c r="A6" s="12" t="s">
        <v>5</v>
      </c>
      <c r="B6" s="12">
        <v>2880</v>
      </c>
      <c r="C6" s="12">
        <v>110</v>
      </c>
      <c r="D6" s="12">
        <v>2143</v>
      </c>
      <c r="E6" s="12">
        <v>189</v>
      </c>
    </row>
    <row r="7" spans="1:5" ht="10.5" customHeight="1">
      <c r="A7" s="12" t="s">
        <v>6</v>
      </c>
      <c r="B7" s="12">
        <v>2802</v>
      </c>
      <c r="C7" s="12">
        <v>65</v>
      </c>
      <c r="D7" s="12">
        <v>1241</v>
      </c>
      <c r="E7" s="12">
        <v>118</v>
      </c>
    </row>
    <row r="8" spans="1:5" ht="10.5" customHeight="1">
      <c r="A8" s="12" t="s">
        <v>7</v>
      </c>
      <c r="B8" s="12">
        <v>2195</v>
      </c>
      <c r="C8" s="12">
        <v>232</v>
      </c>
      <c r="D8" s="12">
        <v>2896</v>
      </c>
      <c r="E8" s="12">
        <v>232</v>
      </c>
    </row>
    <row r="9" spans="1:5" ht="10.5" customHeight="1">
      <c r="A9" s="12" t="s">
        <v>8</v>
      </c>
      <c r="B9" s="12">
        <v>9525</v>
      </c>
      <c r="C9" s="12">
        <v>622</v>
      </c>
      <c r="D9" s="12">
        <v>7727</v>
      </c>
      <c r="E9" s="12">
        <v>715</v>
      </c>
    </row>
    <row r="10" spans="1:5" ht="10.5" customHeight="1">
      <c r="A10" s="12" t="s">
        <v>9</v>
      </c>
      <c r="B10" s="12">
        <v>4177</v>
      </c>
      <c r="C10" s="12">
        <v>228</v>
      </c>
      <c r="D10" s="12">
        <v>4350</v>
      </c>
      <c r="E10" s="12">
        <v>372</v>
      </c>
    </row>
    <row r="11" spans="1:5" ht="10.5" customHeight="1">
      <c r="A11" s="12" t="s">
        <v>10</v>
      </c>
      <c r="B11" s="12">
        <v>3994</v>
      </c>
      <c r="C11" s="12">
        <v>119</v>
      </c>
      <c r="D11" s="12">
        <v>1941</v>
      </c>
      <c r="E11" s="12">
        <v>212</v>
      </c>
    </row>
    <row r="12" spans="1:5" ht="10.5" customHeight="1">
      <c r="A12" s="12" t="s">
        <v>11</v>
      </c>
      <c r="B12" s="12">
        <v>3272</v>
      </c>
      <c r="C12" s="12">
        <v>114</v>
      </c>
      <c r="D12" s="12">
        <v>2545</v>
      </c>
      <c r="E12" s="12">
        <v>248</v>
      </c>
    </row>
    <row r="13" spans="1:5" ht="10.5" customHeight="1">
      <c r="A13" s="12" t="s">
        <v>12</v>
      </c>
      <c r="B13" s="12">
        <v>3403</v>
      </c>
      <c r="C13" s="12">
        <v>136</v>
      </c>
      <c r="D13" s="12">
        <v>2721</v>
      </c>
      <c r="E13" s="12">
        <v>209</v>
      </c>
    </row>
    <row r="14" spans="1:5" ht="10.5" customHeight="1">
      <c r="A14" s="12" t="s">
        <v>13</v>
      </c>
      <c r="B14" s="12">
        <v>4069</v>
      </c>
      <c r="C14" s="12">
        <v>151</v>
      </c>
      <c r="D14" s="12">
        <v>3648</v>
      </c>
      <c r="E14" s="12">
        <v>178</v>
      </c>
    </row>
    <row r="15" spans="1:5" ht="10.5" customHeight="1">
      <c r="A15" s="12" t="s">
        <v>14</v>
      </c>
      <c r="B15" s="12">
        <v>2024</v>
      </c>
      <c r="C15" s="12">
        <v>104</v>
      </c>
      <c r="D15" s="12">
        <v>1828</v>
      </c>
      <c r="E15" s="12">
        <v>252</v>
      </c>
    </row>
    <row r="16" spans="1:5" ht="10.5" customHeight="1">
      <c r="A16" s="12" t="s">
        <v>15</v>
      </c>
      <c r="B16" s="12">
        <v>2241</v>
      </c>
      <c r="C16" s="12">
        <v>91</v>
      </c>
      <c r="D16" s="12">
        <v>2164</v>
      </c>
      <c r="E16" s="12">
        <v>280</v>
      </c>
    </row>
    <row r="17" spans="1:5" ht="10.5" customHeight="1">
      <c r="A17" s="12" t="s">
        <v>16</v>
      </c>
      <c r="B17" s="12">
        <v>4048</v>
      </c>
      <c r="C17" s="12">
        <v>277</v>
      </c>
      <c r="D17" s="12">
        <v>4294</v>
      </c>
      <c r="E17" s="12">
        <v>467</v>
      </c>
    </row>
    <row r="18" spans="1:5" ht="10.5" customHeight="1">
      <c r="A18" s="12" t="s">
        <v>17</v>
      </c>
      <c r="B18" s="12">
        <v>5662</v>
      </c>
      <c r="C18" s="12">
        <v>122</v>
      </c>
      <c r="D18" s="12">
        <v>3477</v>
      </c>
      <c r="E18" s="12">
        <v>314</v>
      </c>
    </row>
    <row r="19" spans="1:5" ht="10.5" customHeight="1">
      <c r="A19" s="12" t="s">
        <v>19</v>
      </c>
      <c r="B19" s="12">
        <v>2043</v>
      </c>
      <c r="C19" s="12">
        <v>94</v>
      </c>
      <c r="D19" s="12">
        <v>2026</v>
      </c>
      <c r="E19" s="12">
        <v>172</v>
      </c>
    </row>
    <row r="20" spans="1:5" ht="10.5" customHeight="1">
      <c r="A20" s="12" t="s">
        <v>18</v>
      </c>
      <c r="B20" s="12">
        <v>1794</v>
      </c>
      <c r="C20" s="12">
        <v>38</v>
      </c>
      <c r="D20" s="12">
        <v>1606</v>
      </c>
      <c r="E20" s="12">
        <v>178</v>
      </c>
    </row>
    <row r="21" spans="1:5" ht="10.5" customHeight="1">
      <c r="A21" s="12" t="s">
        <v>20</v>
      </c>
      <c r="B21" s="12">
        <v>3492</v>
      </c>
      <c r="C21" s="12">
        <v>406</v>
      </c>
      <c r="D21" s="12">
        <v>4529</v>
      </c>
      <c r="E21" s="12">
        <v>444</v>
      </c>
    </row>
    <row r="22" spans="1:5" ht="10.5" customHeight="1">
      <c r="A22" s="12" t="s">
        <v>21</v>
      </c>
      <c r="B22" s="12">
        <v>2201</v>
      </c>
      <c r="C22" s="12">
        <v>142</v>
      </c>
      <c r="D22" s="12">
        <v>2275</v>
      </c>
      <c r="E22" s="12">
        <v>191</v>
      </c>
    </row>
    <row r="23" spans="1:5" ht="10.5" customHeight="1">
      <c r="A23" s="12" t="s">
        <v>22</v>
      </c>
      <c r="B23" s="12">
        <v>7979</v>
      </c>
      <c r="C23" s="12">
        <v>265</v>
      </c>
      <c r="D23" s="12">
        <v>5981</v>
      </c>
      <c r="E23" s="12">
        <v>715</v>
      </c>
    </row>
    <row r="24" spans="1:5" ht="10.5" customHeight="1">
      <c r="A24" s="12" t="s">
        <v>23</v>
      </c>
      <c r="B24" s="12">
        <v>3115</v>
      </c>
      <c r="C24" s="12">
        <v>158</v>
      </c>
      <c r="D24" s="12">
        <v>3418</v>
      </c>
      <c r="E24" s="12">
        <v>497</v>
      </c>
    </row>
    <row r="25" spans="1:5" ht="10.5" customHeight="1">
      <c r="A25" s="12" t="s">
        <v>24</v>
      </c>
      <c r="B25" s="12">
        <v>7556</v>
      </c>
      <c r="C25" s="12">
        <v>107</v>
      </c>
      <c r="D25" s="12">
        <v>4057</v>
      </c>
      <c r="E25" s="12">
        <v>320</v>
      </c>
    </row>
    <row r="26" spans="1:5" ht="10.5" customHeight="1">
      <c r="A26" s="12" t="s">
        <v>25</v>
      </c>
      <c r="B26" s="12">
        <v>4853</v>
      </c>
      <c r="C26" s="12">
        <v>163</v>
      </c>
      <c r="D26" s="12">
        <v>4067</v>
      </c>
      <c r="E26" s="12">
        <v>356</v>
      </c>
    </row>
    <row r="27" spans="1:5" ht="10.5" customHeight="1">
      <c r="A27" s="12" t="s">
        <v>26</v>
      </c>
      <c r="B27" s="12">
        <v>2921</v>
      </c>
      <c r="C27" s="12">
        <v>149</v>
      </c>
      <c r="D27" s="12">
        <v>4716</v>
      </c>
      <c r="E27" s="12">
        <v>315</v>
      </c>
    </row>
    <row r="28" spans="1:5" ht="10.5" customHeight="1">
      <c r="A28" s="12" t="s">
        <v>27</v>
      </c>
      <c r="B28" s="12">
        <v>3949</v>
      </c>
      <c r="C28" s="12">
        <v>231</v>
      </c>
      <c r="D28" s="12">
        <v>3320</v>
      </c>
      <c r="E28" s="12">
        <v>232</v>
      </c>
    </row>
    <row r="29" spans="1:5" ht="10.5" customHeight="1">
      <c r="A29" s="12" t="s">
        <v>28</v>
      </c>
      <c r="B29" s="12">
        <v>9782</v>
      </c>
      <c r="C29" s="12">
        <v>286</v>
      </c>
      <c r="D29" s="12">
        <v>6014</v>
      </c>
      <c r="E29" s="12">
        <v>620</v>
      </c>
    </row>
    <row r="30" spans="1:5" ht="10.5" customHeight="1">
      <c r="A30" s="12" t="s">
        <v>29</v>
      </c>
      <c r="B30" s="12">
        <v>3769</v>
      </c>
      <c r="C30" s="12">
        <v>118</v>
      </c>
      <c r="D30" s="12">
        <v>3453</v>
      </c>
      <c r="E30" s="12">
        <v>358</v>
      </c>
    </row>
    <row r="31" spans="1:5" ht="10.5" customHeight="1">
      <c r="A31" s="12" t="s">
        <v>30</v>
      </c>
      <c r="B31" s="12">
        <v>4568</v>
      </c>
      <c r="C31" s="12">
        <v>166</v>
      </c>
      <c r="D31" s="12">
        <v>3741</v>
      </c>
      <c r="E31" s="12">
        <v>384</v>
      </c>
    </row>
    <row r="32" spans="1:5" ht="10.5" customHeight="1">
      <c r="A32" s="12" t="s">
        <v>31</v>
      </c>
      <c r="B32" s="12">
        <v>2610</v>
      </c>
      <c r="C32" s="12">
        <v>325</v>
      </c>
      <c r="D32" s="12">
        <v>2621</v>
      </c>
      <c r="E32" s="12">
        <v>215</v>
      </c>
    </row>
    <row r="33" spans="1:5" ht="10.5" customHeight="1">
      <c r="A33" s="12" t="s">
        <v>32</v>
      </c>
      <c r="B33" s="12">
        <v>2866</v>
      </c>
      <c r="C33" s="12">
        <v>23</v>
      </c>
      <c r="D33" s="12">
        <v>1764</v>
      </c>
      <c r="E33" s="12">
        <v>88</v>
      </c>
    </row>
    <row r="34" spans="1:5" ht="10.5" customHeight="1">
      <c r="A34" s="12" t="s">
        <v>33</v>
      </c>
      <c r="B34" s="12">
        <v>2834</v>
      </c>
      <c r="C34" s="12">
        <v>101</v>
      </c>
      <c r="D34" s="12">
        <v>2284</v>
      </c>
      <c r="E34" s="12">
        <v>93</v>
      </c>
    </row>
    <row r="35" spans="1:5" ht="10.5" customHeight="1">
      <c r="A35" s="12" t="s">
        <v>34</v>
      </c>
      <c r="B35" s="12">
        <v>2191</v>
      </c>
      <c r="C35" s="12">
        <v>96</v>
      </c>
      <c r="D35" s="12">
        <v>2678</v>
      </c>
      <c r="E35" s="12">
        <v>199</v>
      </c>
    </row>
    <row r="36" spans="1:5" ht="10.5" customHeight="1">
      <c r="A36" s="12" t="s">
        <v>35</v>
      </c>
      <c r="B36" s="12">
        <v>5108</v>
      </c>
      <c r="C36" s="12">
        <v>234</v>
      </c>
      <c r="D36" s="12">
        <v>5502</v>
      </c>
      <c r="E36" s="12">
        <v>537</v>
      </c>
    </row>
    <row r="37" spans="1:5" ht="10.5" customHeight="1">
      <c r="A37" s="12" t="s">
        <v>36</v>
      </c>
      <c r="B37" s="12">
        <v>5911</v>
      </c>
      <c r="C37" s="12">
        <v>248</v>
      </c>
      <c r="D37" s="12">
        <v>3387</v>
      </c>
      <c r="E37" s="12">
        <v>226</v>
      </c>
    </row>
    <row r="38" spans="1:5" ht="10.5" customHeight="1">
      <c r="A38" s="12" t="s">
        <v>37</v>
      </c>
      <c r="B38" s="12">
        <v>48400</v>
      </c>
      <c r="C38" s="12">
        <v>490</v>
      </c>
      <c r="D38" s="12">
        <v>21602</v>
      </c>
      <c r="E38" s="12">
        <v>1105</v>
      </c>
    </row>
    <row r="39" spans="1:5" ht="10.5" customHeight="1">
      <c r="A39" s="12" t="s">
        <v>38</v>
      </c>
      <c r="B39" s="12">
        <v>3054</v>
      </c>
      <c r="C39" s="12">
        <v>126</v>
      </c>
      <c r="D39" s="12">
        <v>2558</v>
      </c>
      <c r="E39" s="12">
        <v>227</v>
      </c>
    </row>
    <row r="40" spans="1:5" ht="10.5" customHeight="1">
      <c r="A40" s="12" t="s">
        <v>39</v>
      </c>
      <c r="B40" s="12">
        <v>7839</v>
      </c>
      <c r="C40" s="12">
        <v>205</v>
      </c>
      <c r="D40" s="12">
        <v>6181</v>
      </c>
      <c r="E40" s="12">
        <v>542</v>
      </c>
    </row>
    <row r="41" spans="1:5" ht="10.5" customHeight="1">
      <c r="A41" s="12" t="s">
        <v>40</v>
      </c>
      <c r="B41" s="12">
        <v>4124</v>
      </c>
      <c r="C41" s="12">
        <v>151</v>
      </c>
      <c r="D41" s="12">
        <v>4415</v>
      </c>
      <c r="E41" s="12">
        <v>409</v>
      </c>
    </row>
    <row r="42" spans="1:5" ht="10.5" customHeight="1">
      <c r="A42" s="12" t="s">
        <v>41</v>
      </c>
      <c r="B42" s="12">
        <v>4365</v>
      </c>
      <c r="C42" s="12">
        <v>206</v>
      </c>
      <c r="D42" s="12">
        <v>5752</v>
      </c>
      <c r="E42" s="12">
        <v>476</v>
      </c>
    </row>
    <row r="43" spans="1:5" ht="10.5" customHeight="1">
      <c r="A43" s="12" t="s">
        <v>42</v>
      </c>
      <c r="B43" s="12">
        <v>5164</v>
      </c>
      <c r="C43" s="12">
        <v>242</v>
      </c>
      <c r="D43" s="12">
        <v>4909</v>
      </c>
      <c r="E43" s="12">
        <v>519</v>
      </c>
    </row>
    <row r="44" spans="1:5" ht="10.5" customHeight="1">
      <c r="A44" s="12" t="s">
        <v>43</v>
      </c>
      <c r="B44" s="12">
        <v>2618</v>
      </c>
      <c r="C44" s="12">
        <v>93</v>
      </c>
      <c r="D44" s="12">
        <v>1427</v>
      </c>
      <c r="E44" s="12">
        <v>91</v>
      </c>
    </row>
    <row r="45" spans="1:5" ht="10.5" customHeight="1">
      <c r="A45" s="12" t="s">
        <v>44</v>
      </c>
      <c r="B45" s="12">
        <v>4157</v>
      </c>
      <c r="C45" s="12">
        <v>68</v>
      </c>
      <c r="D45" s="12">
        <v>1526</v>
      </c>
      <c r="E45" s="12">
        <v>65</v>
      </c>
    </row>
    <row r="46" spans="1:5" ht="10.5" customHeight="1">
      <c r="A46" s="12" t="s">
        <v>45</v>
      </c>
      <c r="B46" s="12">
        <v>16145</v>
      </c>
      <c r="C46" s="12">
        <v>493</v>
      </c>
      <c r="D46" s="12">
        <v>10337</v>
      </c>
      <c r="E46" s="12">
        <v>1005</v>
      </c>
    </row>
    <row r="47" spans="1:5" ht="10.5" customHeight="1">
      <c r="A47" s="12" t="s">
        <v>46</v>
      </c>
      <c r="B47" s="12">
        <v>3946</v>
      </c>
      <c r="C47" s="12">
        <v>206</v>
      </c>
      <c r="D47" s="12">
        <v>3797</v>
      </c>
      <c r="E47" s="12">
        <v>283</v>
      </c>
    </row>
    <row r="48" spans="1:5" ht="10.5" customHeight="1">
      <c r="A48" s="12" t="s">
        <v>47</v>
      </c>
      <c r="B48" s="12">
        <v>4865</v>
      </c>
      <c r="C48" s="12">
        <v>158</v>
      </c>
      <c r="D48" s="12">
        <v>3825</v>
      </c>
      <c r="E48" s="12">
        <v>361</v>
      </c>
    </row>
    <row r="49" spans="1:5" ht="10.5" customHeight="1">
      <c r="A49" s="12" t="s">
        <v>48</v>
      </c>
      <c r="B49" s="12">
        <v>7429</v>
      </c>
      <c r="C49" s="12">
        <v>539</v>
      </c>
      <c r="D49" s="12">
        <v>6090</v>
      </c>
      <c r="E49" s="12">
        <v>576</v>
      </c>
    </row>
    <row r="50" spans="1:5" ht="10.5" customHeight="1">
      <c r="A50" s="12" t="s">
        <v>49</v>
      </c>
      <c r="B50" s="12">
        <v>26925</v>
      </c>
      <c r="C50" s="12">
        <v>560</v>
      </c>
      <c r="D50" s="12">
        <v>11800</v>
      </c>
      <c r="E50" s="12">
        <v>571</v>
      </c>
    </row>
    <row r="51" spans="1:5" ht="10.5" customHeight="1">
      <c r="A51" s="12" t="s">
        <v>50</v>
      </c>
      <c r="B51" s="12">
        <v>2781</v>
      </c>
      <c r="C51" s="12">
        <v>171</v>
      </c>
      <c r="D51" s="12">
        <v>2904</v>
      </c>
      <c r="E51" s="12">
        <v>223</v>
      </c>
    </row>
    <row r="52" spans="1:5" ht="10.5" customHeight="1">
      <c r="A52" s="12" t="s">
        <v>51</v>
      </c>
      <c r="B52" s="12">
        <v>15057</v>
      </c>
      <c r="C52" s="12">
        <v>319</v>
      </c>
      <c r="D52" s="12">
        <v>15469</v>
      </c>
      <c r="E52" s="12">
        <v>509</v>
      </c>
    </row>
    <row r="53" spans="1:5" ht="10.5" customHeight="1">
      <c r="A53" s="12" t="s">
        <v>52</v>
      </c>
      <c r="B53" s="12">
        <v>7420</v>
      </c>
      <c r="C53" s="12">
        <v>597</v>
      </c>
      <c r="D53" s="12">
        <v>9221</v>
      </c>
      <c r="E53" s="12">
        <v>1491</v>
      </c>
    </row>
    <row r="54" spans="1:5" ht="10.5" customHeight="1">
      <c r="A54" s="12" t="s">
        <v>53</v>
      </c>
      <c r="B54" s="12">
        <v>3273</v>
      </c>
      <c r="C54" s="12">
        <v>90</v>
      </c>
      <c r="D54" s="12">
        <v>1876</v>
      </c>
      <c r="E54" s="12">
        <v>101</v>
      </c>
    </row>
    <row r="55" spans="1:5" ht="10.5" customHeight="1">
      <c r="A55" s="12" t="s">
        <v>54</v>
      </c>
      <c r="B55" s="12">
        <v>3803</v>
      </c>
      <c r="C55" s="12">
        <v>114</v>
      </c>
      <c r="D55" s="12">
        <v>2716</v>
      </c>
      <c r="E55" s="12">
        <v>264</v>
      </c>
    </row>
    <row r="56" spans="1:5" ht="10.5" customHeight="1">
      <c r="A56" s="12" t="s">
        <v>55</v>
      </c>
      <c r="B56" s="12">
        <v>2900</v>
      </c>
      <c r="C56" s="12">
        <v>103</v>
      </c>
      <c r="D56" s="12">
        <v>2876</v>
      </c>
      <c r="E56" s="12">
        <v>244</v>
      </c>
    </row>
    <row r="57" spans="1:5" ht="10.5" customHeight="1">
      <c r="A57" s="12" t="s">
        <v>56</v>
      </c>
      <c r="B57" s="12">
        <v>2904</v>
      </c>
      <c r="C57" s="12">
        <v>174</v>
      </c>
      <c r="D57" s="12">
        <v>2251</v>
      </c>
      <c r="E57" s="12">
        <v>150</v>
      </c>
    </row>
    <row r="58" spans="1:5" ht="10.5" customHeight="1">
      <c r="A58" s="12" t="s">
        <v>57</v>
      </c>
      <c r="B58" s="12">
        <v>4429</v>
      </c>
      <c r="C58" s="12">
        <v>190</v>
      </c>
      <c r="D58" s="12">
        <v>2900</v>
      </c>
      <c r="E58" s="12">
        <v>318</v>
      </c>
    </row>
    <row r="59" spans="1:5" ht="10.5" customHeight="1">
      <c r="A59" s="12" t="s">
        <v>58</v>
      </c>
      <c r="B59" s="12">
        <v>2408</v>
      </c>
      <c r="C59" s="12">
        <v>50</v>
      </c>
      <c r="D59" s="12">
        <v>1876</v>
      </c>
      <c r="E59" s="12">
        <v>71</v>
      </c>
    </row>
    <row r="60" spans="1:5" ht="10.5" customHeight="1">
      <c r="A60" s="12" t="s">
        <v>59</v>
      </c>
      <c r="B60" s="12">
        <v>3565</v>
      </c>
      <c r="C60" s="12">
        <v>163</v>
      </c>
      <c r="D60" s="12">
        <v>3198</v>
      </c>
      <c r="E60" s="12">
        <v>374</v>
      </c>
    </row>
    <row r="61" spans="1:5" ht="10.5" customHeight="1">
      <c r="A61" s="12" t="s">
        <v>60</v>
      </c>
      <c r="B61" s="12">
        <v>2423</v>
      </c>
      <c r="C61" s="12">
        <v>60</v>
      </c>
      <c r="D61" s="12">
        <v>2789</v>
      </c>
      <c r="E61" s="12">
        <v>107</v>
      </c>
    </row>
    <row r="62" spans="1:5" ht="10.5" customHeight="1">
      <c r="A62" s="12" t="s">
        <v>61</v>
      </c>
      <c r="B62" s="12">
        <v>6832</v>
      </c>
      <c r="C62" s="12">
        <v>455</v>
      </c>
      <c r="D62" s="12">
        <v>5293</v>
      </c>
      <c r="E62" s="12">
        <v>557</v>
      </c>
    </row>
    <row r="63" spans="1:5" ht="10.5" customHeight="1">
      <c r="A63" s="12" t="s">
        <v>62</v>
      </c>
      <c r="B63" s="12">
        <v>5707</v>
      </c>
      <c r="C63" s="12">
        <v>254</v>
      </c>
      <c r="D63" s="12">
        <v>5474</v>
      </c>
      <c r="E63" s="12">
        <v>693</v>
      </c>
    </row>
    <row r="64" spans="1:5" ht="10.5" customHeight="1">
      <c r="A64" s="12" t="s">
        <v>63</v>
      </c>
      <c r="B64" s="12">
        <v>16911</v>
      </c>
      <c r="C64" s="12">
        <v>318</v>
      </c>
      <c r="D64" s="12">
        <v>8720</v>
      </c>
      <c r="E64" s="12">
        <v>675</v>
      </c>
    </row>
    <row r="65" spans="1:5" ht="10.5" customHeight="1">
      <c r="A65" s="12" t="s">
        <v>64</v>
      </c>
      <c r="B65" s="12">
        <v>9470</v>
      </c>
      <c r="C65" s="12">
        <v>436</v>
      </c>
      <c r="D65" s="12">
        <v>8807</v>
      </c>
      <c r="E65" s="12">
        <v>1164</v>
      </c>
    </row>
    <row r="66" spans="1:5" ht="10.5" customHeight="1">
      <c r="A66" s="12" t="s">
        <v>65</v>
      </c>
      <c r="B66" s="12">
        <v>3989</v>
      </c>
      <c r="C66" s="12">
        <v>85</v>
      </c>
      <c r="D66" s="12">
        <v>2652</v>
      </c>
      <c r="E66" s="12">
        <v>171</v>
      </c>
    </row>
    <row r="67" spans="1:5" ht="10.5" customHeight="1">
      <c r="A67" s="12" t="s">
        <v>66</v>
      </c>
      <c r="B67" s="12">
        <v>3563</v>
      </c>
      <c r="C67" s="12">
        <v>40</v>
      </c>
      <c r="D67" s="12">
        <v>1212</v>
      </c>
      <c r="E67" s="12">
        <v>110</v>
      </c>
    </row>
    <row r="68" spans="1:5" ht="10.5" customHeight="1">
      <c r="A68" s="12" t="s">
        <v>67</v>
      </c>
      <c r="B68" s="34">
        <v>949</v>
      </c>
      <c r="C68" s="34">
        <v>20</v>
      </c>
      <c r="D68" s="34">
        <v>704</v>
      </c>
      <c r="E68" s="34">
        <v>34</v>
      </c>
    </row>
    <row r="69" spans="1:5" ht="10.5" customHeight="1">
      <c r="A69" s="29" t="s">
        <v>82</v>
      </c>
      <c r="B69" s="29">
        <f>SUM(B2:B68)</f>
        <v>380227</v>
      </c>
      <c r="C69" s="29">
        <f>SUM(C2:C68)</f>
        <v>13532</v>
      </c>
      <c r="D69" s="29">
        <f>SUM(D2:D68)</f>
        <v>285554</v>
      </c>
      <c r="E69" s="29">
        <f>SUM(E2:E68)</f>
        <v>24354</v>
      </c>
    </row>
    <row r="70" spans="1:5" ht="10.5" customHeight="1">
      <c r="A70" s="29" t="s">
        <v>83</v>
      </c>
      <c r="B70" s="29">
        <v>380227</v>
      </c>
      <c r="C70" s="29">
        <v>13532</v>
      </c>
      <c r="D70" s="29">
        <v>285554</v>
      </c>
      <c r="E70" s="29">
        <v>24254</v>
      </c>
    </row>
  </sheetData>
  <sheetProtection/>
  <printOptions gridLines="1" horizontalCentered="1" verticalCentered="1"/>
  <pageMargins left="0.5" right="0.5" top="0.5" bottom="0.25" header="0.25" footer="0"/>
  <pageSetup horizontalDpi="300" verticalDpi="300" orientation="portrait" r:id="rId1"/>
  <headerFooter alignWithMargins="0">
    <oddHeader>&amp;L&amp;"Arial,Bold"Democratic Primary&amp;C&amp;"Arial,Bold"Governor&amp;R&amp;"Arial,Bold"June 7, 1994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C7" sqref="C7"/>
    </sheetView>
  </sheetViews>
  <sheetFormatPr defaultColWidth="9.140625" defaultRowHeight="10.5" customHeight="1"/>
  <cols>
    <col min="1" max="1" width="11.421875" style="0" customWidth="1"/>
    <col min="2" max="2" width="12.28125" style="0" customWidth="1"/>
    <col min="3" max="3" width="15.57421875" style="0" customWidth="1"/>
    <col min="4" max="4" width="14.00390625" style="0" customWidth="1"/>
    <col min="5" max="5" width="17.00390625" style="0" customWidth="1"/>
    <col min="6" max="6" width="12.28125" style="0" customWidth="1"/>
    <col min="7" max="7" width="13.57421875" style="0" customWidth="1"/>
  </cols>
  <sheetData>
    <row r="1" spans="1:7" ht="10.5" customHeight="1">
      <c r="A1" s="5" t="s">
        <v>109</v>
      </c>
      <c r="B1" s="8" t="s">
        <v>73</v>
      </c>
      <c r="C1" s="8" t="s">
        <v>87</v>
      </c>
      <c r="D1" s="8" t="s">
        <v>71</v>
      </c>
      <c r="E1" s="8" t="s">
        <v>209</v>
      </c>
      <c r="F1" s="8" t="s">
        <v>86</v>
      </c>
      <c r="G1" s="8" t="s">
        <v>210</v>
      </c>
    </row>
    <row r="2" spans="1:7" ht="10.5" customHeight="1">
      <c r="A2" t="s">
        <v>1</v>
      </c>
      <c r="B2">
        <v>309</v>
      </c>
      <c r="C2">
        <v>601</v>
      </c>
      <c r="D2">
        <v>700</v>
      </c>
      <c r="E2">
        <v>123</v>
      </c>
      <c r="F2">
        <v>2</v>
      </c>
      <c r="G2">
        <v>8</v>
      </c>
    </row>
    <row r="3" spans="1:7" ht="10.5" customHeight="1">
      <c r="A3" t="s">
        <v>2</v>
      </c>
      <c r="B3">
        <v>3992</v>
      </c>
      <c r="C3">
        <v>2210</v>
      </c>
      <c r="D3">
        <v>5992</v>
      </c>
      <c r="E3">
        <v>892</v>
      </c>
      <c r="F3">
        <v>37</v>
      </c>
      <c r="G3">
        <v>501</v>
      </c>
    </row>
    <row r="4" spans="1:7" ht="10.5" customHeight="1">
      <c r="A4" t="s">
        <v>3</v>
      </c>
      <c r="B4">
        <v>24</v>
      </c>
      <c r="C4">
        <v>38</v>
      </c>
      <c r="D4">
        <v>57</v>
      </c>
      <c r="E4">
        <v>6</v>
      </c>
      <c r="F4">
        <v>3</v>
      </c>
      <c r="G4">
        <v>1</v>
      </c>
    </row>
    <row r="5" spans="1:7" ht="10.5" customHeight="1">
      <c r="A5" t="s">
        <v>4</v>
      </c>
      <c r="B5">
        <v>69</v>
      </c>
      <c r="C5">
        <v>52</v>
      </c>
      <c r="D5">
        <v>132</v>
      </c>
      <c r="E5">
        <v>36</v>
      </c>
      <c r="F5">
        <v>5</v>
      </c>
      <c r="G5">
        <v>5</v>
      </c>
    </row>
    <row r="6" spans="1:7" ht="10.5" customHeight="1">
      <c r="A6" t="s">
        <v>5</v>
      </c>
      <c r="B6">
        <v>393</v>
      </c>
      <c r="C6">
        <v>544</v>
      </c>
      <c r="D6">
        <v>603</v>
      </c>
      <c r="E6">
        <v>157</v>
      </c>
      <c r="F6">
        <v>8</v>
      </c>
      <c r="G6">
        <v>16</v>
      </c>
    </row>
    <row r="7" spans="1:7" ht="10.5" customHeight="1">
      <c r="A7" t="s">
        <v>6</v>
      </c>
      <c r="B7">
        <v>2</v>
      </c>
      <c r="C7">
        <v>21</v>
      </c>
      <c r="D7">
        <v>12</v>
      </c>
      <c r="E7">
        <v>2</v>
      </c>
      <c r="F7">
        <v>0</v>
      </c>
      <c r="G7">
        <v>0</v>
      </c>
    </row>
    <row r="8" spans="1:7" ht="10.5" customHeight="1">
      <c r="A8" t="s">
        <v>7</v>
      </c>
      <c r="B8">
        <v>64</v>
      </c>
      <c r="C8">
        <v>64</v>
      </c>
      <c r="D8">
        <v>131</v>
      </c>
      <c r="E8">
        <v>10</v>
      </c>
      <c r="F8">
        <v>1</v>
      </c>
      <c r="G8">
        <v>12</v>
      </c>
    </row>
    <row r="9" spans="1:7" ht="10.5" customHeight="1">
      <c r="A9" t="s">
        <v>8</v>
      </c>
      <c r="B9">
        <v>702</v>
      </c>
      <c r="C9">
        <v>585</v>
      </c>
      <c r="D9">
        <v>908</v>
      </c>
      <c r="E9">
        <v>296</v>
      </c>
      <c r="F9">
        <v>26</v>
      </c>
      <c r="G9">
        <v>60</v>
      </c>
    </row>
    <row r="10" spans="1:7" ht="10.5" customHeight="1">
      <c r="A10" t="s">
        <v>9</v>
      </c>
      <c r="B10">
        <v>21</v>
      </c>
      <c r="C10">
        <v>37</v>
      </c>
      <c r="D10">
        <v>112</v>
      </c>
      <c r="E10">
        <v>3</v>
      </c>
      <c r="F10">
        <v>0</v>
      </c>
      <c r="G10">
        <v>4</v>
      </c>
    </row>
    <row r="11" spans="1:7" ht="10.5" customHeight="1">
      <c r="A11" t="s">
        <v>10</v>
      </c>
      <c r="B11">
        <v>19</v>
      </c>
      <c r="C11">
        <v>15</v>
      </c>
      <c r="D11">
        <v>31</v>
      </c>
      <c r="E11">
        <v>2</v>
      </c>
      <c r="F11">
        <v>3</v>
      </c>
      <c r="G11">
        <v>1</v>
      </c>
    </row>
    <row r="12" spans="1:7" ht="10.5" customHeight="1">
      <c r="A12" t="s">
        <v>11</v>
      </c>
      <c r="B12">
        <v>316</v>
      </c>
      <c r="C12">
        <v>421</v>
      </c>
      <c r="D12">
        <v>691</v>
      </c>
      <c r="E12">
        <v>235</v>
      </c>
      <c r="F12">
        <v>2</v>
      </c>
      <c r="G12">
        <v>7</v>
      </c>
    </row>
    <row r="13" spans="1:7" ht="10.5" customHeight="1">
      <c r="A13" t="s">
        <v>12</v>
      </c>
      <c r="B13">
        <v>18</v>
      </c>
      <c r="C13">
        <v>11</v>
      </c>
      <c r="D13">
        <v>11</v>
      </c>
      <c r="E13">
        <v>5</v>
      </c>
      <c r="F13">
        <v>0</v>
      </c>
      <c r="G13">
        <v>0</v>
      </c>
    </row>
    <row r="14" spans="1:7" ht="10.5" customHeight="1">
      <c r="A14" t="s">
        <v>13</v>
      </c>
      <c r="B14">
        <v>164</v>
      </c>
      <c r="C14">
        <v>39</v>
      </c>
      <c r="D14">
        <v>106</v>
      </c>
      <c r="E14">
        <v>21</v>
      </c>
      <c r="F14">
        <v>1</v>
      </c>
      <c r="G14">
        <v>2</v>
      </c>
    </row>
    <row r="15" spans="1:7" ht="10.5" customHeight="1">
      <c r="A15" t="s">
        <v>14</v>
      </c>
      <c r="B15">
        <v>12</v>
      </c>
      <c r="C15">
        <v>25</v>
      </c>
      <c r="D15">
        <v>33</v>
      </c>
      <c r="E15">
        <v>4</v>
      </c>
      <c r="F15">
        <v>0</v>
      </c>
      <c r="G15">
        <v>2</v>
      </c>
    </row>
    <row r="16" spans="1:7" ht="10.5" customHeight="1">
      <c r="A16" t="s">
        <v>15</v>
      </c>
      <c r="B16">
        <v>15</v>
      </c>
      <c r="C16">
        <v>12</v>
      </c>
      <c r="D16">
        <v>8</v>
      </c>
      <c r="E16">
        <v>1</v>
      </c>
      <c r="F16">
        <v>1</v>
      </c>
      <c r="G16">
        <v>0</v>
      </c>
    </row>
    <row r="17" spans="1:7" ht="10.5" customHeight="1">
      <c r="A17" t="s">
        <v>16</v>
      </c>
      <c r="B17">
        <v>220</v>
      </c>
      <c r="C17">
        <v>291</v>
      </c>
      <c r="D17">
        <v>436</v>
      </c>
      <c r="E17">
        <v>44</v>
      </c>
      <c r="F17">
        <v>16</v>
      </c>
      <c r="G17">
        <v>9</v>
      </c>
    </row>
    <row r="18" spans="1:7" ht="10.5" customHeight="1">
      <c r="A18" t="s">
        <v>17</v>
      </c>
      <c r="B18">
        <v>298</v>
      </c>
      <c r="C18">
        <v>293</v>
      </c>
      <c r="D18">
        <v>270</v>
      </c>
      <c r="E18">
        <v>218</v>
      </c>
      <c r="F18">
        <v>5</v>
      </c>
      <c r="G18">
        <v>5</v>
      </c>
    </row>
    <row r="19" spans="1:7" ht="10.5" customHeight="1">
      <c r="A19" t="s">
        <v>19</v>
      </c>
      <c r="B19">
        <v>36</v>
      </c>
      <c r="C19">
        <v>46</v>
      </c>
      <c r="D19">
        <v>59</v>
      </c>
      <c r="E19">
        <v>11</v>
      </c>
      <c r="F19">
        <v>2</v>
      </c>
      <c r="G19">
        <v>0</v>
      </c>
    </row>
    <row r="20" spans="1:7" ht="10.5" customHeight="1">
      <c r="A20" t="s">
        <v>18</v>
      </c>
      <c r="B20">
        <v>39</v>
      </c>
      <c r="C20">
        <v>55</v>
      </c>
      <c r="D20">
        <v>80</v>
      </c>
      <c r="E20">
        <v>13</v>
      </c>
      <c r="F20">
        <v>1</v>
      </c>
      <c r="G20">
        <v>1</v>
      </c>
    </row>
    <row r="21" spans="1:7" ht="10.5" customHeight="1">
      <c r="A21" t="s">
        <v>20</v>
      </c>
      <c r="B21">
        <v>49</v>
      </c>
      <c r="C21">
        <v>154</v>
      </c>
      <c r="D21">
        <v>156</v>
      </c>
      <c r="E21">
        <v>24</v>
      </c>
      <c r="F21">
        <v>5</v>
      </c>
      <c r="G21">
        <v>14</v>
      </c>
    </row>
    <row r="22" spans="1:7" ht="10.5" customHeight="1">
      <c r="A22" t="s">
        <v>21</v>
      </c>
      <c r="B22">
        <v>11</v>
      </c>
      <c r="C22">
        <v>37</v>
      </c>
      <c r="D22">
        <v>42</v>
      </c>
      <c r="E22">
        <v>2</v>
      </c>
      <c r="F22">
        <v>0</v>
      </c>
      <c r="G22">
        <v>0</v>
      </c>
    </row>
    <row r="23" spans="1:7" ht="10.5" customHeight="1">
      <c r="A23" t="s">
        <v>22</v>
      </c>
      <c r="B23">
        <v>585</v>
      </c>
      <c r="C23">
        <v>722</v>
      </c>
      <c r="D23">
        <v>681</v>
      </c>
      <c r="E23">
        <v>529</v>
      </c>
      <c r="F23">
        <v>12</v>
      </c>
      <c r="G23">
        <v>21</v>
      </c>
    </row>
    <row r="24" spans="1:7" ht="10.5" customHeight="1">
      <c r="A24" t="s">
        <v>23</v>
      </c>
      <c r="B24">
        <v>177</v>
      </c>
      <c r="C24">
        <v>329</v>
      </c>
      <c r="D24">
        <v>564</v>
      </c>
      <c r="E24">
        <v>72</v>
      </c>
      <c r="F24">
        <v>9</v>
      </c>
      <c r="G24">
        <v>22</v>
      </c>
    </row>
    <row r="25" spans="1:7" ht="10.5" customHeight="1">
      <c r="A25" t="s">
        <v>24</v>
      </c>
      <c r="B25">
        <v>98</v>
      </c>
      <c r="C25">
        <v>135</v>
      </c>
      <c r="D25">
        <v>179</v>
      </c>
      <c r="E25">
        <v>6</v>
      </c>
      <c r="F25">
        <v>0</v>
      </c>
      <c r="G25">
        <v>1</v>
      </c>
    </row>
    <row r="26" spans="1:7" ht="10.5" customHeight="1">
      <c r="A26" t="s">
        <v>25</v>
      </c>
      <c r="B26">
        <v>317</v>
      </c>
      <c r="C26">
        <v>485</v>
      </c>
      <c r="D26">
        <v>398</v>
      </c>
      <c r="E26">
        <v>132</v>
      </c>
      <c r="F26">
        <v>29</v>
      </c>
      <c r="G26">
        <v>18</v>
      </c>
    </row>
    <row r="27" spans="1:7" ht="10.5" customHeight="1">
      <c r="A27" t="s">
        <v>26</v>
      </c>
      <c r="B27">
        <v>512</v>
      </c>
      <c r="C27">
        <v>1322</v>
      </c>
      <c r="D27">
        <v>1740</v>
      </c>
      <c r="E27">
        <v>170</v>
      </c>
      <c r="F27">
        <v>3</v>
      </c>
      <c r="G27">
        <v>28</v>
      </c>
    </row>
    <row r="28" spans="1:7" ht="10.5" customHeight="1">
      <c r="A28" t="s">
        <v>27</v>
      </c>
      <c r="B28">
        <v>108</v>
      </c>
      <c r="C28">
        <v>79</v>
      </c>
      <c r="D28">
        <v>122</v>
      </c>
      <c r="E28">
        <v>24</v>
      </c>
      <c r="F28">
        <v>4</v>
      </c>
      <c r="G28">
        <v>206</v>
      </c>
    </row>
    <row r="29" spans="1:7" ht="10.5" customHeight="1">
      <c r="A29" t="s">
        <v>28</v>
      </c>
      <c r="B29">
        <v>949</v>
      </c>
      <c r="C29">
        <v>636</v>
      </c>
      <c r="D29">
        <v>1748</v>
      </c>
      <c r="E29">
        <v>610</v>
      </c>
      <c r="F29">
        <v>17</v>
      </c>
      <c r="G29">
        <v>31</v>
      </c>
    </row>
    <row r="30" spans="1:7" ht="10.5" customHeight="1">
      <c r="A30" t="s">
        <v>29</v>
      </c>
      <c r="B30">
        <v>11</v>
      </c>
      <c r="C30">
        <v>29</v>
      </c>
      <c r="D30">
        <v>33</v>
      </c>
      <c r="E30">
        <v>23</v>
      </c>
      <c r="F30">
        <v>0</v>
      </c>
      <c r="G30">
        <v>1</v>
      </c>
    </row>
    <row r="31" spans="1:7" ht="10.5" customHeight="1">
      <c r="A31" t="s">
        <v>30</v>
      </c>
      <c r="B31">
        <v>49</v>
      </c>
      <c r="C31">
        <v>32</v>
      </c>
      <c r="D31">
        <v>65</v>
      </c>
      <c r="E31">
        <v>41</v>
      </c>
      <c r="F31">
        <v>3</v>
      </c>
      <c r="G31">
        <v>0</v>
      </c>
    </row>
    <row r="32" spans="1:7" ht="10.5" customHeight="1">
      <c r="A32" t="s">
        <v>31</v>
      </c>
      <c r="B32">
        <v>70</v>
      </c>
      <c r="C32">
        <v>111</v>
      </c>
      <c r="D32">
        <v>202</v>
      </c>
      <c r="E32">
        <v>36</v>
      </c>
      <c r="F32">
        <v>7</v>
      </c>
      <c r="G32">
        <v>9</v>
      </c>
    </row>
    <row r="33" spans="1:7" ht="10.5" customHeight="1">
      <c r="A33" t="s">
        <v>32</v>
      </c>
      <c r="B33">
        <v>5</v>
      </c>
      <c r="C33">
        <v>9</v>
      </c>
      <c r="D33">
        <v>0</v>
      </c>
      <c r="E33">
        <v>0</v>
      </c>
      <c r="F33">
        <v>0</v>
      </c>
      <c r="G33">
        <v>0</v>
      </c>
    </row>
    <row r="34" spans="1:7" ht="10.5" customHeight="1">
      <c r="A34" t="s">
        <v>33</v>
      </c>
      <c r="B34">
        <v>7</v>
      </c>
      <c r="C34">
        <v>15</v>
      </c>
      <c r="D34">
        <v>9</v>
      </c>
      <c r="E34">
        <v>5</v>
      </c>
      <c r="F34">
        <v>0</v>
      </c>
      <c r="G34">
        <v>0</v>
      </c>
    </row>
    <row r="35" spans="1:7" ht="10.5" customHeight="1">
      <c r="A35" t="s">
        <v>34</v>
      </c>
      <c r="B35">
        <v>12</v>
      </c>
      <c r="C35">
        <v>32</v>
      </c>
      <c r="D35">
        <v>47</v>
      </c>
      <c r="E35">
        <v>11</v>
      </c>
      <c r="F35">
        <v>0</v>
      </c>
      <c r="G35">
        <v>0</v>
      </c>
    </row>
    <row r="36" spans="1:7" ht="10.5" customHeight="1">
      <c r="A36" t="s">
        <v>35</v>
      </c>
      <c r="B36">
        <v>668</v>
      </c>
      <c r="C36">
        <v>1424</v>
      </c>
      <c r="D36">
        <v>2061</v>
      </c>
      <c r="E36">
        <v>339</v>
      </c>
      <c r="F36">
        <v>26</v>
      </c>
      <c r="G36">
        <v>31</v>
      </c>
    </row>
    <row r="37" spans="1:7" ht="10.5" customHeight="1">
      <c r="A37" t="s">
        <v>36</v>
      </c>
      <c r="B37">
        <v>55</v>
      </c>
      <c r="C37">
        <v>89</v>
      </c>
      <c r="D37">
        <v>77</v>
      </c>
      <c r="E37">
        <v>34</v>
      </c>
      <c r="F37">
        <v>3</v>
      </c>
      <c r="G37">
        <v>3</v>
      </c>
    </row>
    <row r="38" spans="1:7" ht="10.5" customHeight="1">
      <c r="A38" t="s">
        <v>37</v>
      </c>
      <c r="B38">
        <v>13563</v>
      </c>
      <c r="C38">
        <v>12688</v>
      </c>
      <c r="D38">
        <v>26788</v>
      </c>
      <c r="E38">
        <v>3143</v>
      </c>
      <c r="F38">
        <v>53</v>
      </c>
      <c r="G38">
        <v>538</v>
      </c>
    </row>
    <row r="39" spans="1:7" ht="10.5" customHeight="1">
      <c r="A39" t="s">
        <v>38</v>
      </c>
      <c r="B39">
        <v>3</v>
      </c>
      <c r="C39">
        <v>19</v>
      </c>
      <c r="D39">
        <v>13</v>
      </c>
      <c r="E39">
        <v>8</v>
      </c>
      <c r="F39">
        <v>0</v>
      </c>
      <c r="G39">
        <v>0</v>
      </c>
    </row>
    <row r="40" spans="1:7" ht="10.5" customHeight="1">
      <c r="A40" t="s">
        <v>39</v>
      </c>
      <c r="B40">
        <v>525</v>
      </c>
      <c r="C40">
        <v>522</v>
      </c>
      <c r="D40">
        <v>517</v>
      </c>
      <c r="E40">
        <v>476</v>
      </c>
      <c r="F40">
        <v>15</v>
      </c>
      <c r="G40">
        <v>22</v>
      </c>
    </row>
    <row r="41" spans="1:7" ht="10.5" customHeight="1">
      <c r="A41" t="s">
        <v>40</v>
      </c>
      <c r="B41">
        <v>35</v>
      </c>
      <c r="C41">
        <v>42</v>
      </c>
      <c r="D41">
        <v>75</v>
      </c>
      <c r="E41">
        <v>90</v>
      </c>
      <c r="F41">
        <v>0</v>
      </c>
      <c r="G41">
        <v>1</v>
      </c>
    </row>
    <row r="42" spans="1:7" ht="10.5" customHeight="1">
      <c r="A42" t="s">
        <v>41</v>
      </c>
      <c r="B42">
        <v>379</v>
      </c>
      <c r="C42">
        <v>687</v>
      </c>
      <c r="D42">
        <v>1168</v>
      </c>
      <c r="E42">
        <v>133</v>
      </c>
      <c r="F42">
        <v>8</v>
      </c>
      <c r="G42">
        <v>29</v>
      </c>
    </row>
    <row r="43" spans="1:7" ht="10.5" customHeight="1">
      <c r="A43" t="s">
        <v>42</v>
      </c>
      <c r="B43">
        <v>397</v>
      </c>
      <c r="C43">
        <v>613</v>
      </c>
      <c r="D43">
        <v>448</v>
      </c>
      <c r="E43">
        <v>377</v>
      </c>
      <c r="F43">
        <v>5</v>
      </c>
      <c r="G43">
        <v>10</v>
      </c>
    </row>
    <row r="44" spans="1:7" ht="10.5" customHeight="1">
      <c r="A44" t="s">
        <v>43</v>
      </c>
      <c r="B44">
        <v>21</v>
      </c>
      <c r="C44">
        <v>27</v>
      </c>
      <c r="D44">
        <v>54</v>
      </c>
      <c r="E44">
        <v>6</v>
      </c>
      <c r="F44">
        <v>0</v>
      </c>
      <c r="G44">
        <v>1</v>
      </c>
    </row>
    <row r="45" spans="1:7" ht="10.5" customHeight="1">
      <c r="A45" t="s">
        <v>44</v>
      </c>
      <c r="B45">
        <v>26</v>
      </c>
      <c r="C45">
        <v>31</v>
      </c>
      <c r="D45">
        <v>73</v>
      </c>
      <c r="E45">
        <v>13</v>
      </c>
      <c r="F45">
        <v>2</v>
      </c>
      <c r="G45">
        <v>1</v>
      </c>
    </row>
    <row r="46" spans="1:7" ht="10.5" customHeight="1">
      <c r="A46" t="s">
        <v>45</v>
      </c>
      <c r="B46">
        <v>6433</v>
      </c>
      <c r="C46">
        <v>5989</v>
      </c>
      <c r="D46">
        <v>4725</v>
      </c>
      <c r="E46">
        <v>2785</v>
      </c>
      <c r="F46">
        <v>48</v>
      </c>
      <c r="G46">
        <v>155</v>
      </c>
    </row>
    <row r="47" spans="1:7" ht="10.5" customHeight="1">
      <c r="A47" t="s">
        <v>46</v>
      </c>
      <c r="B47">
        <v>42</v>
      </c>
      <c r="C47">
        <v>21</v>
      </c>
      <c r="D47">
        <v>39</v>
      </c>
      <c r="E47">
        <v>1</v>
      </c>
      <c r="F47">
        <v>0</v>
      </c>
      <c r="G47">
        <v>0</v>
      </c>
    </row>
    <row r="48" spans="1:7" ht="10.5" customHeight="1">
      <c r="A48" t="s">
        <v>47</v>
      </c>
      <c r="B48">
        <v>69</v>
      </c>
      <c r="C48">
        <v>69</v>
      </c>
      <c r="D48">
        <v>114</v>
      </c>
      <c r="E48">
        <v>84</v>
      </c>
      <c r="F48">
        <v>1</v>
      </c>
      <c r="G48">
        <v>3</v>
      </c>
    </row>
    <row r="49" spans="1:7" ht="10.5" customHeight="1">
      <c r="A49" t="s">
        <v>48</v>
      </c>
      <c r="B49">
        <v>367</v>
      </c>
      <c r="C49">
        <v>442</v>
      </c>
      <c r="D49">
        <v>308</v>
      </c>
      <c r="E49">
        <v>206</v>
      </c>
      <c r="F49">
        <v>5</v>
      </c>
      <c r="G49">
        <v>8</v>
      </c>
    </row>
    <row r="50" spans="1:7" ht="10.5" customHeight="1">
      <c r="A50" t="s">
        <v>49</v>
      </c>
      <c r="B50">
        <v>8385</v>
      </c>
      <c r="C50">
        <v>4852</v>
      </c>
      <c r="D50">
        <v>8597</v>
      </c>
      <c r="E50">
        <v>2054</v>
      </c>
      <c r="F50">
        <v>45</v>
      </c>
      <c r="G50">
        <v>727</v>
      </c>
    </row>
    <row r="51" spans="1:7" ht="10.5" customHeight="1">
      <c r="A51" t="s">
        <v>50</v>
      </c>
      <c r="B51">
        <v>202</v>
      </c>
      <c r="C51">
        <v>80</v>
      </c>
      <c r="D51">
        <v>115</v>
      </c>
      <c r="E51">
        <v>28</v>
      </c>
      <c r="F51">
        <v>2</v>
      </c>
      <c r="G51">
        <v>14</v>
      </c>
    </row>
    <row r="52" spans="1:7" ht="10.5" customHeight="1">
      <c r="A52" t="s">
        <v>51</v>
      </c>
      <c r="B52">
        <v>2824</v>
      </c>
      <c r="C52">
        <v>5126</v>
      </c>
      <c r="D52">
        <v>7349</v>
      </c>
      <c r="E52">
        <v>917</v>
      </c>
      <c r="F52">
        <v>4</v>
      </c>
      <c r="G52">
        <v>201</v>
      </c>
    </row>
    <row r="53" spans="1:7" ht="10.5" customHeight="1">
      <c r="A53" t="s">
        <v>52</v>
      </c>
      <c r="B53">
        <v>1036</v>
      </c>
      <c r="C53">
        <v>1155</v>
      </c>
      <c r="D53">
        <v>1494</v>
      </c>
      <c r="E53">
        <v>1657</v>
      </c>
      <c r="F53">
        <v>10</v>
      </c>
      <c r="G53">
        <v>28</v>
      </c>
    </row>
    <row r="54" spans="1:7" ht="10.5" customHeight="1">
      <c r="A54" t="s">
        <v>53</v>
      </c>
      <c r="B54">
        <v>6</v>
      </c>
      <c r="C54">
        <v>10</v>
      </c>
      <c r="D54">
        <v>10</v>
      </c>
      <c r="E54">
        <v>2</v>
      </c>
      <c r="F54">
        <v>0</v>
      </c>
      <c r="G54">
        <v>1</v>
      </c>
    </row>
    <row r="55" spans="1:7" ht="10.5" customHeight="1">
      <c r="A55" t="s">
        <v>54</v>
      </c>
      <c r="B55">
        <v>34</v>
      </c>
      <c r="C55">
        <v>39</v>
      </c>
      <c r="D55">
        <v>45</v>
      </c>
      <c r="E55">
        <v>3</v>
      </c>
      <c r="F55">
        <v>3</v>
      </c>
      <c r="G55">
        <v>1</v>
      </c>
    </row>
    <row r="56" spans="1:7" ht="10.5" customHeight="1">
      <c r="A56" t="s">
        <v>55</v>
      </c>
      <c r="B56">
        <v>139</v>
      </c>
      <c r="C56">
        <v>234</v>
      </c>
      <c r="D56">
        <v>288</v>
      </c>
      <c r="E56">
        <v>30</v>
      </c>
      <c r="F56">
        <v>1</v>
      </c>
      <c r="G56">
        <v>5</v>
      </c>
    </row>
    <row r="57" spans="1:8" ht="10.5" customHeight="1">
      <c r="A57" t="s">
        <v>56</v>
      </c>
      <c r="B57">
        <v>36</v>
      </c>
      <c r="C57">
        <v>33</v>
      </c>
      <c r="D57">
        <v>75</v>
      </c>
      <c r="E57">
        <v>12</v>
      </c>
      <c r="F57">
        <v>7</v>
      </c>
      <c r="G57">
        <v>3</v>
      </c>
      <c r="H57" s="9"/>
    </row>
    <row r="58" spans="1:7" ht="10.5" customHeight="1">
      <c r="A58" t="s">
        <v>57</v>
      </c>
      <c r="B58">
        <v>29</v>
      </c>
      <c r="C58">
        <v>51</v>
      </c>
      <c r="D58">
        <v>102</v>
      </c>
      <c r="E58">
        <v>10</v>
      </c>
      <c r="F58">
        <v>7</v>
      </c>
      <c r="G58">
        <v>2</v>
      </c>
    </row>
    <row r="59" spans="1:7" ht="10.5" customHeight="1">
      <c r="A59" t="s">
        <v>58</v>
      </c>
      <c r="B59">
        <v>4285</v>
      </c>
      <c r="C59">
        <v>4108</v>
      </c>
      <c r="D59">
        <v>7956</v>
      </c>
      <c r="E59">
        <v>1403</v>
      </c>
      <c r="F59">
        <v>21</v>
      </c>
      <c r="G59">
        <v>179</v>
      </c>
    </row>
    <row r="60" spans="1:7" ht="10.5" customHeight="1">
      <c r="A60" t="s">
        <v>59</v>
      </c>
      <c r="B60">
        <v>1067</v>
      </c>
      <c r="C60">
        <v>811</v>
      </c>
      <c r="D60">
        <v>1442</v>
      </c>
      <c r="E60">
        <v>277</v>
      </c>
      <c r="F60">
        <v>15</v>
      </c>
      <c r="G60">
        <v>53</v>
      </c>
    </row>
    <row r="61" spans="1:7" ht="10.5" customHeight="1">
      <c r="A61" t="s">
        <v>60</v>
      </c>
      <c r="B61">
        <v>11</v>
      </c>
      <c r="C61">
        <v>10</v>
      </c>
      <c r="D61">
        <v>11</v>
      </c>
      <c r="E61">
        <v>3</v>
      </c>
      <c r="F61">
        <v>2</v>
      </c>
      <c r="G61">
        <v>0</v>
      </c>
    </row>
    <row r="62" spans="1:7" ht="10.5" customHeight="1">
      <c r="A62" t="s">
        <v>61</v>
      </c>
      <c r="B62">
        <v>431</v>
      </c>
      <c r="C62">
        <v>366</v>
      </c>
      <c r="D62">
        <v>686</v>
      </c>
      <c r="E62">
        <v>89</v>
      </c>
      <c r="F62">
        <v>9</v>
      </c>
      <c r="G62">
        <v>18</v>
      </c>
    </row>
    <row r="63" spans="1:7" ht="10.5" customHeight="1">
      <c r="A63" t="s">
        <v>62</v>
      </c>
      <c r="B63">
        <v>124</v>
      </c>
      <c r="C63">
        <v>156</v>
      </c>
      <c r="D63">
        <v>210</v>
      </c>
      <c r="E63">
        <v>25</v>
      </c>
      <c r="F63">
        <v>0</v>
      </c>
      <c r="G63">
        <v>3</v>
      </c>
    </row>
    <row r="64" spans="1:7" ht="10.5" customHeight="1">
      <c r="A64" t="s">
        <v>63</v>
      </c>
      <c r="B64">
        <v>1747</v>
      </c>
      <c r="C64">
        <v>941</v>
      </c>
      <c r="D64">
        <v>1284</v>
      </c>
      <c r="E64">
        <v>259</v>
      </c>
      <c r="F64">
        <v>9</v>
      </c>
      <c r="G64">
        <v>34</v>
      </c>
    </row>
    <row r="65" spans="1:7" ht="10.5" customHeight="1">
      <c r="A65" t="s">
        <v>64</v>
      </c>
      <c r="B65">
        <v>224</v>
      </c>
      <c r="C65">
        <v>234</v>
      </c>
      <c r="D65">
        <v>382</v>
      </c>
      <c r="E65">
        <v>68</v>
      </c>
      <c r="F65">
        <v>7</v>
      </c>
      <c r="G65">
        <v>7</v>
      </c>
    </row>
    <row r="66" spans="1:7" ht="10.5" customHeight="1">
      <c r="A66" t="s">
        <v>65</v>
      </c>
      <c r="B66">
        <v>24</v>
      </c>
      <c r="C66">
        <v>11</v>
      </c>
      <c r="D66">
        <v>12</v>
      </c>
      <c r="E66">
        <v>9</v>
      </c>
      <c r="F66">
        <v>1</v>
      </c>
      <c r="G66">
        <v>0</v>
      </c>
    </row>
    <row r="67" spans="1:7" ht="10.5" customHeight="1">
      <c r="A67" t="s">
        <v>66</v>
      </c>
      <c r="B67">
        <v>38</v>
      </c>
      <c r="C67">
        <v>6</v>
      </c>
      <c r="D67">
        <v>32</v>
      </c>
      <c r="E67">
        <v>3</v>
      </c>
      <c r="F67">
        <v>0</v>
      </c>
      <c r="G67">
        <v>1</v>
      </c>
    </row>
    <row r="68" spans="1:7" ht="10.5" customHeight="1">
      <c r="A68" t="s">
        <v>67</v>
      </c>
      <c r="B68" s="1">
        <v>1552</v>
      </c>
      <c r="C68" s="1">
        <v>1422</v>
      </c>
      <c r="D68" s="1">
        <v>1113</v>
      </c>
      <c r="E68" s="1">
        <v>230</v>
      </c>
      <c r="F68" s="1">
        <v>32</v>
      </c>
      <c r="G68" s="1">
        <v>74</v>
      </c>
    </row>
    <row r="69" spans="1:7" ht="10.5" customHeight="1">
      <c r="A69" s="5" t="s">
        <v>82</v>
      </c>
      <c r="B69" s="5">
        <f aca="true" t="shared" si="0" ref="B69:G69">SUM(B2:B68)</f>
        <v>54450</v>
      </c>
      <c r="C69" s="5">
        <f t="shared" si="0"/>
        <v>51795</v>
      </c>
      <c r="D69" s="5">
        <f t="shared" si="0"/>
        <v>84021</v>
      </c>
      <c r="E69" s="5">
        <f t="shared" si="0"/>
        <v>18538</v>
      </c>
      <c r="F69" s="5">
        <f t="shared" si="0"/>
        <v>543</v>
      </c>
      <c r="G69" s="5">
        <f t="shared" si="0"/>
        <v>3138</v>
      </c>
    </row>
    <row r="70" spans="1:7" ht="10.5" customHeight="1">
      <c r="A70" s="5" t="s">
        <v>83</v>
      </c>
      <c r="B70" s="5">
        <v>54449</v>
      </c>
      <c r="C70" s="5">
        <v>51785</v>
      </c>
      <c r="D70" s="5">
        <v>84019</v>
      </c>
      <c r="E70" s="5">
        <v>18538</v>
      </c>
      <c r="F70" s="5">
        <v>542</v>
      </c>
      <c r="G70" s="5">
        <v>3138</v>
      </c>
    </row>
    <row r="71" spans="2:7" ht="10.5" customHeight="1">
      <c r="B71" s="5"/>
      <c r="C71" s="5"/>
      <c r="D71" s="5"/>
      <c r="E71" s="5"/>
      <c r="F71" s="5"/>
      <c r="G71" s="5"/>
    </row>
  </sheetData>
  <sheetProtection/>
  <printOptions gridLines="1" horizontalCentered="1" verticalCentered="1"/>
  <pageMargins left="0.5" right="0.5" top="0.5" bottom="0.25" header="0.25" footer="0.5"/>
  <pageSetup horizontalDpi="300" verticalDpi="300" orientation="portrait" r:id="rId1"/>
  <headerFooter alignWithMargins="0">
    <oddHeader>&amp;L&amp;"Arial,Bold"Republican Primary&amp;C&amp;"Arial,Bold"Governor&amp;11
&amp;R&amp;"Arial,Bold"June 7, 1994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70"/>
  <sheetViews>
    <sheetView zoomScalePageLayoutView="0" workbookViewId="0" topLeftCell="A1">
      <selection activeCell="E9" sqref="E9"/>
    </sheetView>
  </sheetViews>
  <sheetFormatPr defaultColWidth="9.140625" defaultRowHeight="10.5" customHeight="1"/>
  <cols>
    <col min="1" max="1" width="15.8515625" style="0" customWidth="1"/>
    <col min="2" max="2" width="15.7109375" style="0" customWidth="1"/>
    <col min="3" max="3" width="16.8515625" style="0" customWidth="1"/>
  </cols>
  <sheetData>
    <row r="1" spans="1:3" ht="10.5" customHeight="1">
      <c r="A1" s="5" t="s">
        <v>109</v>
      </c>
      <c r="B1" s="8" t="s">
        <v>73</v>
      </c>
      <c r="C1" s="8" t="s">
        <v>71</v>
      </c>
    </row>
    <row r="2" spans="1:3" ht="10.5" customHeight="1">
      <c r="A2" t="s">
        <v>1</v>
      </c>
      <c r="B2">
        <v>592</v>
      </c>
      <c r="C2">
        <v>1378</v>
      </c>
    </row>
    <row r="3" spans="1:3" ht="10.5" customHeight="1">
      <c r="A3" t="s">
        <v>2</v>
      </c>
      <c r="B3">
        <v>5669</v>
      </c>
      <c r="C3">
        <v>7467</v>
      </c>
    </row>
    <row r="4" spans="1:3" ht="10.5" customHeight="1">
      <c r="A4" t="s">
        <v>3</v>
      </c>
      <c r="B4">
        <v>44</v>
      </c>
      <c r="C4">
        <v>88</v>
      </c>
    </row>
    <row r="5" spans="1:3" ht="10.5" customHeight="1">
      <c r="A5" t="s">
        <v>4</v>
      </c>
      <c r="B5">
        <v>84</v>
      </c>
      <c r="C5">
        <v>149</v>
      </c>
    </row>
    <row r="6" spans="1:3" ht="10.5" customHeight="1">
      <c r="A6" t="s">
        <v>5</v>
      </c>
      <c r="B6">
        <v>540</v>
      </c>
      <c r="C6">
        <v>998</v>
      </c>
    </row>
    <row r="7" spans="1:3" ht="10.5" customHeight="1">
      <c r="A7" t="s">
        <v>6</v>
      </c>
      <c r="B7">
        <v>7</v>
      </c>
      <c r="C7">
        <v>26</v>
      </c>
    </row>
    <row r="8" spans="1:3" ht="10.5" customHeight="1">
      <c r="A8" t="s">
        <v>7</v>
      </c>
      <c r="B8">
        <v>39</v>
      </c>
      <c r="C8">
        <v>216</v>
      </c>
    </row>
    <row r="9" spans="1:3" ht="10.5" customHeight="1">
      <c r="A9" t="s">
        <v>8</v>
      </c>
      <c r="B9">
        <v>1045</v>
      </c>
      <c r="C9">
        <v>1241</v>
      </c>
    </row>
    <row r="10" spans="1:3" ht="10.5" customHeight="1">
      <c r="A10" t="s">
        <v>9</v>
      </c>
      <c r="B10">
        <v>26</v>
      </c>
      <c r="C10">
        <v>143</v>
      </c>
    </row>
    <row r="11" spans="1:3" ht="10.5" customHeight="1">
      <c r="A11" t="s">
        <v>10</v>
      </c>
      <c r="B11">
        <v>51</v>
      </c>
      <c r="C11">
        <v>39</v>
      </c>
    </row>
    <row r="12" spans="1:3" ht="10.5" customHeight="1">
      <c r="A12" t="s">
        <v>11</v>
      </c>
      <c r="B12">
        <v>564</v>
      </c>
      <c r="C12">
        <v>1202</v>
      </c>
    </row>
    <row r="13" spans="1:3" ht="10.5" customHeight="1">
      <c r="A13" t="s">
        <v>12</v>
      </c>
      <c r="B13">
        <v>48</v>
      </c>
      <c r="C13">
        <v>23</v>
      </c>
    </row>
    <row r="14" spans="1:3" ht="10.5" customHeight="1">
      <c r="A14" t="s">
        <v>13</v>
      </c>
      <c r="B14">
        <v>344</v>
      </c>
      <c r="C14">
        <v>200</v>
      </c>
    </row>
    <row r="15" spans="1:3" ht="10.5" customHeight="1">
      <c r="A15" t="s">
        <v>14</v>
      </c>
      <c r="B15">
        <v>38</v>
      </c>
      <c r="C15">
        <v>47</v>
      </c>
    </row>
    <row r="16" spans="1:3" ht="10.5" customHeight="1">
      <c r="A16" t="s">
        <v>15</v>
      </c>
      <c r="B16">
        <v>30</v>
      </c>
      <c r="C16">
        <v>29</v>
      </c>
    </row>
    <row r="17" spans="1:3" ht="10.5" customHeight="1">
      <c r="A17" t="s">
        <v>16</v>
      </c>
      <c r="B17">
        <v>303</v>
      </c>
      <c r="C17">
        <v>580</v>
      </c>
    </row>
    <row r="18" spans="1:3" ht="10.5" customHeight="1">
      <c r="A18" t="s">
        <v>17</v>
      </c>
      <c r="B18">
        <v>431</v>
      </c>
      <c r="C18">
        <v>747</v>
      </c>
    </row>
    <row r="19" spans="1:3" ht="10.5" customHeight="1">
      <c r="A19" t="s">
        <v>19</v>
      </c>
      <c r="B19">
        <v>40</v>
      </c>
      <c r="C19">
        <v>92</v>
      </c>
    </row>
    <row r="20" spans="1:3" ht="10.5" customHeight="1">
      <c r="A20" t="s">
        <v>18</v>
      </c>
      <c r="B20">
        <v>140</v>
      </c>
      <c r="C20">
        <v>295</v>
      </c>
    </row>
    <row r="21" spans="1:3" ht="10.5" customHeight="1">
      <c r="A21" t="s">
        <v>20</v>
      </c>
      <c r="B21">
        <v>121</v>
      </c>
      <c r="C21">
        <v>369</v>
      </c>
    </row>
    <row r="22" spans="1:3" ht="10.5" customHeight="1">
      <c r="A22" t="s">
        <v>21</v>
      </c>
      <c r="B22">
        <v>19</v>
      </c>
      <c r="C22">
        <v>82</v>
      </c>
    </row>
    <row r="23" spans="1:3" ht="10.5" customHeight="1">
      <c r="A23" t="s">
        <v>22</v>
      </c>
      <c r="B23">
        <v>766</v>
      </c>
      <c r="C23">
        <v>1253</v>
      </c>
    </row>
    <row r="24" spans="1:3" ht="10.5" customHeight="1">
      <c r="A24" t="s">
        <v>23</v>
      </c>
      <c r="B24">
        <v>265</v>
      </c>
      <c r="C24">
        <v>700</v>
      </c>
    </row>
    <row r="25" spans="1:3" ht="10.5" customHeight="1">
      <c r="A25" t="s">
        <v>24</v>
      </c>
      <c r="B25">
        <v>168</v>
      </c>
      <c r="C25">
        <v>258</v>
      </c>
    </row>
    <row r="26" spans="1:3" ht="10.5" customHeight="1">
      <c r="A26" t="s">
        <v>25</v>
      </c>
      <c r="B26">
        <v>308</v>
      </c>
      <c r="C26">
        <v>429</v>
      </c>
    </row>
    <row r="27" spans="1:3" ht="10.5" customHeight="1">
      <c r="A27" t="s">
        <v>26</v>
      </c>
      <c r="B27">
        <v>1038</v>
      </c>
      <c r="C27">
        <v>3062</v>
      </c>
    </row>
    <row r="28" spans="1:3" ht="10.5" customHeight="1">
      <c r="A28" t="s">
        <v>27</v>
      </c>
      <c r="B28">
        <v>256</v>
      </c>
      <c r="C28">
        <v>275</v>
      </c>
    </row>
    <row r="29" spans="1:3" ht="10.5" customHeight="1">
      <c r="A29" t="s">
        <v>28</v>
      </c>
      <c r="B29">
        <v>1269</v>
      </c>
      <c r="C29">
        <v>2052</v>
      </c>
    </row>
    <row r="30" spans="1:3" ht="10.5" customHeight="1">
      <c r="A30" t="s">
        <v>29</v>
      </c>
      <c r="B30">
        <v>25</v>
      </c>
      <c r="C30">
        <v>59</v>
      </c>
    </row>
    <row r="31" spans="1:3" ht="10.5" customHeight="1">
      <c r="A31" t="s">
        <v>30</v>
      </c>
      <c r="B31">
        <v>76</v>
      </c>
      <c r="C31">
        <v>136</v>
      </c>
    </row>
    <row r="32" spans="1:3" ht="10.5" customHeight="1">
      <c r="A32" t="s">
        <v>31</v>
      </c>
      <c r="B32">
        <v>80</v>
      </c>
      <c r="C32">
        <v>280</v>
      </c>
    </row>
    <row r="33" spans="1:3" ht="10.5" customHeight="1">
      <c r="A33" t="s">
        <v>32</v>
      </c>
      <c r="B33">
        <v>17</v>
      </c>
      <c r="C33">
        <v>17</v>
      </c>
    </row>
    <row r="34" spans="1:3" ht="10.5" customHeight="1">
      <c r="A34" t="s">
        <v>33</v>
      </c>
      <c r="B34">
        <v>83</v>
      </c>
      <c r="C34">
        <v>171</v>
      </c>
    </row>
    <row r="35" spans="1:3" ht="10.5" customHeight="1">
      <c r="A35" t="s">
        <v>34</v>
      </c>
      <c r="B35">
        <v>65</v>
      </c>
      <c r="C35">
        <v>204</v>
      </c>
    </row>
    <row r="36" spans="1:3" ht="10.5" customHeight="1">
      <c r="A36" t="s">
        <v>35</v>
      </c>
      <c r="B36">
        <v>853</v>
      </c>
      <c r="C36">
        <v>2653</v>
      </c>
    </row>
    <row r="37" spans="1:3" ht="10.5" customHeight="1">
      <c r="A37" t="s">
        <v>36</v>
      </c>
      <c r="B37">
        <v>83</v>
      </c>
      <c r="C37">
        <v>135</v>
      </c>
    </row>
    <row r="38" spans="1:3" ht="10.5" customHeight="1">
      <c r="A38" t="s">
        <v>37</v>
      </c>
      <c r="B38">
        <v>17419</v>
      </c>
      <c r="C38">
        <v>35476</v>
      </c>
    </row>
    <row r="39" spans="1:3" ht="10.5" customHeight="1">
      <c r="A39" t="s">
        <v>38</v>
      </c>
      <c r="B39">
        <v>10</v>
      </c>
      <c r="C39">
        <v>69</v>
      </c>
    </row>
    <row r="40" spans="1:3" ht="10.5" customHeight="1">
      <c r="A40" t="s">
        <v>39</v>
      </c>
      <c r="B40">
        <v>685</v>
      </c>
      <c r="C40">
        <v>1313</v>
      </c>
    </row>
    <row r="41" spans="1:3" ht="10.5" customHeight="1">
      <c r="A41" t="s">
        <v>40</v>
      </c>
      <c r="B41">
        <v>763</v>
      </c>
      <c r="C41">
        <v>194</v>
      </c>
    </row>
    <row r="42" spans="1:3" ht="10.5" customHeight="1">
      <c r="A42" t="s">
        <v>41</v>
      </c>
      <c r="B42">
        <v>744</v>
      </c>
      <c r="C42">
        <v>1622</v>
      </c>
    </row>
    <row r="43" spans="1:3" ht="10.5" customHeight="1">
      <c r="A43" t="s">
        <v>42</v>
      </c>
      <c r="B43">
        <v>584</v>
      </c>
      <c r="C43">
        <v>1235</v>
      </c>
    </row>
    <row r="44" spans="1:3" ht="10.5" customHeight="1">
      <c r="A44" t="s">
        <v>43</v>
      </c>
      <c r="B44">
        <v>41</v>
      </c>
      <c r="C44">
        <v>77</v>
      </c>
    </row>
    <row r="45" spans="1:3" ht="10.5" customHeight="1">
      <c r="A45" t="s">
        <v>44</v>
      </c>
      <c r="B45">
        <v>36</v>
      </c>
      <c r="C45">
        <v>118</v>
      </c>
    </row>
    <row r="46" spans="1:3" ht="10.5" customHeight="1">
      <c r="A46" t="s">
        <v>45</v>
      </c>
      <c r="B46">
        <v>7893</v>
      </c>
      <c r="C46">
        <v>9119</v>
      </c>
    </row>
    <row r="47" spans="1:3" ht="10.5" customHeight="1">
      <c r="A47" t="s">
        <v>46</v>
      </c>
      <c r="B47">
        <v>58</v>
      </c>
      <c r="C47">
        <v>78</v>
      </c>
    </row>
    <row r="48" spans="1:3" ht="10.5" customHeight="1">
      <c r="A48" t="s">
        <v>47</v>
      </c>
      <c r="B48">
        <v>100</v>
      </c>
      <c r="C48">
        <v>153</v>
      </c>
    </row>
    <row r="49" spans="1:3" ht="10.5" customHeight="1">
      <c r="A49" t="s">
        <v>48</v>
      </c>
      <c r="B49">
        <v>530</v>
      </c>
      <c r="C49">
        <v>642</v>
      </c>
    </row>
    <row r="50" spans="1:3" ht="10.5" customHeight="1">
      <c r="A50" t="s">
        <v>49</v>
      </c>
      <c r="B50">
        <v>13526</v>
      </c>
      <c r="C50">
        <v>14583</v>
      </c>
    </row>
    <row r="51" spans="1:3" ht="10.5" customHeight="1">
      <c r="A51" t="s">
        <v>50</v>
      </c>
      <c r="B51">
        <v>365</v>
      </c>
      <c r="C51">
        <v>300</v>
      </c>
    </row>
    <row r="52" spans="1:3" ht="10.5" customHeight="1">
      <c r="A52" t="s">
        <v>51</v>
      </c>
      <c r="B52">
        <v>5998</v>
      </c>
      <c r="C52">
        <v>14896</v>
      </c>
    </row>
    <row r="53" spans="1:3" ht="10.5" customHeight="1">
      <c r="A53" t="s">
        <v>52</v>
      </c>
      <c r="B53">
        <v>1479</v>
      </c>
      <c r="C53">
        <v>3406</v>
      </c>
    </row>
    <row r="54" spans="1:3" ht="10.5" customHeight="1">
      <c r="A54" t="s">
        <v>53</v>
      </c>
      <c r="B54">
        <v>5</v>
      </c>
      <c r="C54">
        <v>18</v>
      </c>
    </row>
    <row r="55" spans="1:3" ht="10.5" customHeight="1">
      <c r="A55" t="s">
        <v>54</v>
      </c>
      <c r="B55">
        <v>30</v>
      </c>
      <c r="C55">
        <v>63</v>
      </c>
    </row>
    <row r="56" spans="1:3" ht="10.5" customHeight="1">
      <c r="A56" t="s">
        <v>55</v>
      </c>
      <c r="B56">
        <v>360</v>
      </c>
      <c r="C56">
        <v>699</v>
      </c>
    </row>
    <row r="57" spans="1:3" ht="10.5" customHeight="1">
      <c r="A57" t="s">
        <v>56</v>
      </c>
      <c r="B57">
        <v>85</v>
      </c>
      <c r="C57">
        <v>127</v>
      </c>
    </row>
    <row r="58" spans="1:3" ht="10.5" customHeight="1">
      <c r="A58" t="s">
        <v>57</v>
      </c>
      <c r="B58">
        <v>37</v>
      </c>
      <c r="C58">
        <v>106</v>
      </c>
    </row>
    <row r="59" spans="1:3" ht="10.5" customHeight="1">
      <c r="A59" t="s">
        <v>58</v>
      </c>
      <c r="B59">
        <v>5112</v>
      </c>
      <c r="C59">
        <v>10252</v>
      </c>
    </row>
    <row r="60" spans="1:3" ht="10.5" customHeight="1">
      <c r="A60" t="s">
        <v>59</v>
      </c>
      <c r="B60">
        <v>1145</v>
      </c>
      <c r="C60">
        <v>1968</v>
      </c>
    </row>
    <row r="61" spans="1:3" ht="10.5" customHeight="1">
      <c r="A61" t="s">
        <v>60</v>
      </c>
      <c r="B61">
        <v>55</v>
      </c>
      <c r="C61">
        <v>50</v>
      </c>
    </row>
    <row r="62" spans="1:3" ht="10.5" customHeight="1">
      <c r="A62" t="s">
        <v>61</v>
      </c>
      <c r="B62">
        <v>1070</v>
      </c>
      <c r="C62">
        <v>1772</v>
      </c>
    </row>
    <row r="63" spans="1:3" ht="10.5" customHeight="1">
      <c r="A63" t="s">
        <v>62</v>
      </c>
      <c r="B63">
        <v>397</v>
      </c>
      <c r="C63">
        <v>750</v>
      </c>
    </row>
    <row r="64" spans="1:3" ht="10.5" customHeight="1">
      <c r="A64" t="s">
        <v>63</v>
      </c>
      <c r="B64">
        <v>2135</v>
      </c>
      <c r="C64">
        <v>1970</v>
      </c>
    </row>
    <row r="65" spans="1:3" ht="10.5" customHeight="1">
      <c r="A65" t="s">
        <v>64</v>
      </c>
      <c r="B65">
        <v>317</v>
      </c>
      <c r="C65">
        <v>515</v>
      </c>
    </row>
    <row r="66" spans="1:3" ht="10.5" customHeight="1">
      <c r="A66" t="s">
        <v>65</v>
      </c>
      <c r="B66">
        <v>57</v>
      </c>
      <c r="C66">
        <v>51</v>
      </c>
    </row>
    <row r="67" spans="1:3" ht="10.5" customHeight="1">
      <c r="A67" t="s">
        <v>66</v>
      </c>
      <c r="B67">
        <v>93</v>
      </c>
      <c r="C67">
        <v>58</v>
      </c>
    </row>
    <row r="68" spans="1:3" ht="10.5" customHeight="1">
      <c r="A68" t="s">
        <v>67</v>
      </c>
      <c r="B68" s="1">
        <v>2372</v>
      </c>
      <c r="C68" s="1">
        <v>1458</v>
      </c>
    </row>
    <row r="69" spans="1:3" ht="10.5" customHeight="1">
      <c r="A69" s="5" t="s">
        <v>82</v>
      </c>
      <c r="B69" s="5">
        <f>SUM(B2:B68)</f>
        <v>79028</v>
      </c>
      <c r="C69" s="5">
        <f>SUM(C2:C68)</f>
        <v>130233</v>
      </c>
    </row>
    <row r="70" spans="1:3" ht="10.5" customHeight="1">
      <c r="A70" s="5" t="s">
        <v>83</v>
      </c>
      <c r="B70" s="5">
        <v>79028</v>
      </c>
      <c r="C70" s="5">
        <v>130233</v>
      </c>
    </row>
  </sheetData>
  <sheetProtection/>
  <printOptions gridLines="1" horizontalCentered="1" verticalCentered="1"/>
  <pageMargins left="0.75" right="0.75" top="0.5" bottom="0.25" header="0.25" footer="0.5"/>
  <pageSetup horizontalDpi="300" verticalDpi="300" orientation="portrait" r:id="rId1"/>
  <headerFooter alignWithMargins="0">
    <oddHeader>&amp;L&amp;"Arial,Bold"Republican Runoff&amp;C&amp;"Arial,Bold"Governor&amp;11
&amp;R&amp;"Arial,Bold"June 28, 1994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70"/>
  <sheetViews>
    <sheetView zoomScalePageLayoutView="0" workbookViewId="0" topLeftCell="A1">
      <selection activeCell="J27" sqref="J27"/>
    </sheetView>
  </sheetViews>
  <sheetFormatPr defaultColWidth="9.140625" defaultRowHeight="10.5" customHeight="1"/>
  <cols>
    <col min="1" max="2" width="16.7109375" style="0" customWidth="1"/>
    <col min="3" max="3" width="19.00390625" style="0" customWidth="1"/>
  </cols>
  <sheetData>
    <row r="1" spans="1:3" ht="10.5" customHeight="1">
      <c r="A1" s="5" t="s">
        <v>109</v>
      </c>
      <c r="B1" s="8" t="s">
        <v>104</v>
      </c>
      <c r="C1" s="8" t="s">
        <v>105</v>
      </c>
    </row>
    <row r="2" spans="1:3" ht="10.5" customHeight="1">
      <c r="A2" t="s">
        <v>1</v>
      </c>
      <c r="B2">
        <v>3686</v>
      </c>
      <c r="C2">
        <v>8422</v>
      </c>
    </row>
    <row r="3" spans="1:3" ht="10.5" customHeight="1">
      <c r="A3" t="s">
        <v>2</v>
      </c>
      <c r="B3">
        <v>11721</v>
      </c>
      <c r="C3">
        <v>21593</v>
      </c>
    </row>
    <row r="4" spans="1:3" ht="10.5" customHeight="1">
      <c r="A4" t="s">
        <v>3</v>
      </c>
      <c r="B4">
        <v>3952</v>
      </c>
      <c r="C4">
        <v>2930</v>
      </c>
    </row>
    <row r="5" spans="1:3" ht="10.5" customHeight="1">
      <c r="A5" t="s">
        <v>4</v>
      </c>
      <c r="B5">
        <v>3126</v>
      </c>
      <c r="C5">
        <v>2546</v>
      </c>
    </row>
    <row r="6" spans="1:3" ht="10.5" customHeight="1">
      <c r="A6" t="s">
        <v>5</v>
      </c>
      <c r="B6">
        <v>5956</v>
      </c>
      <c r="C6">
        <v>7010</v>
      </c>
    </row>
    <row r="7" spans="1:3" ht="10.5" customHeight="1">
      <c r="A7" t="s">
        <v>6</v>
      </c>
      <c r="B7">
        <v>3053</v>
      </c>
      <c r="C7">
        <v>1416</v>
      </c>
    </row>
    <row r="8" spans="1:3" ht="10.5" customHeight="1">
      <c r="A8" t="s">
        <v>7</v>
      </c>
      <c r="B8">
        <v>3202</v>
      </c>
      <c r="C8">
        <v>4196</v>
      </c>
    </row>
    <row r="9" spans="1:3" ht="10.5" customHeight="1">
      <c r="A9" t="s">
        <v>8</v>
      </c>
      <c r="B9">
        <v>14958</v>
      </c>
      <c r="C9">
        <v>12587</v>
      </c>
    </row>
    <row r="10" spans="1:3" ht="10.5" customHeight="1">
      <c r="A10" t="s">
        <v>9</v>
      </c>
      <c r="B10">
        <v>4708</v>
      </c>
      <c r="C10">
        <v>4848</v>
      </c>
    </row>
    <row r="11" spans="1:3" ht="10.5" customHeight="1">
      <c r="A11" t="s">
        <v>10</v>
      </c>
      <c r="B11">
        <v>3431</v>
      </c>
      <c r="C11">
        <v>1422</v>
      </c>
    </row>
    <row r="12" spans="1:3" ht="10.5" customHeight="1">
      <c r="A12" t="s">
        <v>11</v>
      </c>
      <c r="B12">
        <v>5092</v>
      </c>
      <c r="C12">
        <v>6358</v>
      </c>
    </row>
    <row r="13" spans="1:3" ht="10.5" customHeight="1">
      <c r="A13" t="s">
        <v>12</v>
      </c>
      <c r="B13">
        <v>3513</v>
      </c>
      <c r="C13">
        <v>1747</v>
      </c>
    </row>
    <row r="14" spans="1:3" ht="10.5" customHeight="1">
      <c r="A14" t="s">
        <v>13</v>
      </c>
      <c r="B14">
        <v>4393</v>
      </c>
      <c r="C14">
        <v>3619</v>
      </c>
    </row>
    <row r="15" spans="1:3" ht="10.5" customHeight="1">
      <c r="A15" t="s">
        <v>14</v>
      </c>
      <c r="B15">
        <v>2297</v>
      </c>
      <c r="C15">
        <v>2189</v>
      </c>
    </row>
    <row r="16" spans="1:3" ht="10.5" customHeight="1">
      <c r="A16" t="s">
        <v>15</v>
      </c>
      <c r="B16">
        <v>2224</v>
      </c>
      <c r="C16">
        <v>1444</v>
      </c>
    </row>
    <row r="17" spans="1:3" ht="10.5" customHeight="1">
      <c r="A17" t="s">
        <v>16</v>
      </c>
      <c r="B17">
        <v>5380</v>
      </c>
      <c r="C17">
        <v>6600</v>
      </c>
    </row>
    <row r="18" spans="1:3" ht="10.5" customHeight="1">
      <c r="A18" t="s">
        <v>17</v>
      </c>
      <c r="B18">
        <v>8686</v>
      </c>
      <c r="C18">
        <v>5978</v>
      </c>
    </row>
    <row r="19" spans="1:3" ht="10.5" customHeight="1">
      <c r="A19" t="s">
        <v>19</v>
      </c>
      <c r="B19">
        <v>2923</v>
      </c>
      <c r="C19">
        <v>1964</v>
      </c>
    </row>
    <row r="20" spans="1:3" ht="10.5" customHeight="1">
      <c r="A20" t="s">
        <v>18</v>
      </c>
      <c r="B20">
        <v>1988</v>
      </c>
      <c r="C20">
        <v>1538</v>
      </c>
    </row>
    <row r="21" spans="1:3" ht="10.5" customHeight="1">
      <c r="A21" t="s">
        <v>20</v>
      </c>
      <c r="B21">
        <v>4124</v>
      </c>
      <c r="C21">
        <v>6097</v>
      </c>
    </row>
    <row r="22" spans="1:3" ht="10.5" customHeight="1">
      <c r="A22" t="s">
        <v>21</v>
      </c>
      <c r="B22">
        <v>2028</v>
      </c>
      <c r="C22">
        <v>2391</v>
      </c>
    </row>
    <row r="23" spans="1:3" ht="10.5" customHeight="1">
      <c r="A23" t="s">
        <v>22</v>
      </c>
      <c r="B23">
        <v>11475</v>
      </c>
      <c r="C23">
        <v>11230</v>
      </c>
    </row>
    <row r="24" spans="1:3" ht="10.5" customHeight="1">
      <c r="A24" t="s">
        <v>23</v>
      </c>
      <c r="B24">
        <v>4269</v>
      </c>
      <c r="C24">
        <v>6552</v>
      </c>
    </row>
    <row r="25" spans="1:3" ht="10.5" customHeight="1">
      <c r="A25" t="s">
        <v>24</v>
      </c>
      <c r="B25">
        <v>8893</v>
      </c>
      <c r="C25">
        <v>5863</v>
      </c>
    </row>
    <row r="26" spans="1:3" ht="10.5" customHeight="1">
      <c r="A26" t="s">
        <v>25</v>
      </c>
      <c r="B26">
        <v>7952</v>
      </c>
      <c r="C26">
        <v>6534</v>
      </c>
    </row>
    <row r="27" spans="1:3" ht="10.5" customHeight="1">
      <c r="A27" t="s">
        <v>26</v>
      </c>
      <c r="B27">
        <v>5067</v>
      </c>
      <c r="C27">
        <v>11723</v>
      </c>
    </row>
    <row r="28" spans="1:3" ht="10.5" customHeight="1">
      <c r="A28" t="s">
        <v>27</v>
      </c>
      <c r="B28">
        <v>4723</v>
      </c>
      <c r="C28">
        <v>3706</v>
      </c>
    </row>
    <row r="29" spans="1:3" ht="10.5" customHeight="1">
      <c r="A29" t="s">
        <v>28</v>
      </c>
      <c r="B29">
        <v>18585</v>
      </c>
      <c r="C29">
        <v>12306</v>
      </c>
    </row>
    <row r="30" spans="1:3" ht="10.5" customHeight="1">
      <c r="A30" t="s">
        <v>29</v>
      </c>
      <c r="B30">
        <v>3274</v>
      </c>
      <c r="C30">
        <v>2400</v>
      </c>
    </row>
    <row r="31" spans="1:3" ht="10.5" customHeight="1">
      <c r="A31" t="s">
        <v>30</v>
      </c>
      <c r="B31">
        <v>4882</v>
      </c>
      <c r="C31">
        <v>2883</v>
      </c>
    </row>
    <row r="32" spans="1:3" ht="10.5" customHeight="1">
      <c r="A32" t="s">
        <v>31</v>
      </c>
      <c r="B32">
        <v>3442</v>
      </c>
      <c r="C32">
        <v>4232</v>
      </c>
    </row>
    <row r="33" spans="1:3" ht="10.5" customHeight="1">
      <c r="A33" t="s">
        <v>32</v>
      </c>
      <c r="B33">
        <v>4153</v>
      </c>
      <c r="C33">
        <v>680</v>
      </c>
    </row>
    <row r="34" spans="1:3" ht="10.5" customHeight="1">
      <c r="A34" t="s">
        <v>33</v>
      </c>
      <c r="B34">
        <v>4066</v>
      </c>
      <c r="C34">
        <v>1750</v>
      </c>
    </row>
    <row r="35" spans="1:3" ht="10.5" customHeight="1">
      <c r="A35" t="s">
        <v>34</v>
      </c>
      <c r="B35">
        <v>2991</v>
      </c>
      <c r="C35">
        <v>2752</v>
      </c>
    </row>
    <row r="36" spans="1:3" ht="10.5" customHeight="1">
      <c r="A36" t="s">
        <v>35</v>
      </c>
      <c r="B36">
        <v>7730</v>
      </c>
      <c r="C36">
        <v>13930</v>
      </c>
    </row>
    <row r="37" spans="1:3" ht="10.5" customHeight="1">
      <c r="A37" t="s">
        <v>36</v>
      </c>
      <c r="B37">
        <v>5958</v>
      </c>
      <c r="C37">
        <v>3505</v>
      </c>
    </row>
    <row r="38" spans="1:3" ht="10.5" customHeight="1">
      <c r="A38" t="s">
        <v>37</v>
      </c>
      <c r="B38">
        <v>99131</v>
      </c>
      <c r="C38">
        <v>108423</v>
      </c>
    </row>
    <row r="39" spans="1:3" ht="10.5" customHeight="1">
      <c r="A39" t="s">
        <v>38</v>
      </c>
      <c r="B39">
        <v>3077</v>
      </c>
      <c r="C39">
        <v>2056</v>
      </c>
    </row>
    <row r="40" spans="1:3" ht="10.5" customHeight="1">
      <c r="A40" t="s">
        <v>39</v>
      </c>
      <c r="B40">
        <v>12592</v>
      </c>
      <c r="C40">
        <v>10478</v>
      </c>
    </row>
    <row r="41" spans="1:3" ht="10.5" customHeight="1">
      <c r="A41" t="s">
        <v>40</v>
      </c>
      <c r="B41">
        <v>5183</v>
      </c>
      <c r="C41">
        <v>3478</v>
      </c>
    </row>
    <row r="42" spans="1:3" ht="10.5" customHeight="1">
      <c r="A42" t="s">
        <v>41</v>
      </c>
      <c r="B42">
        <v>8680</v>
      </c>
      <c r="C42">
        <v>11871</v>
      </c>
    </row>
    <row r="43" spans="1:3" ht="10.5" customHeight="1">
      <c r="A43" t="s">
        <v>42</v>
      </c>
      <c r="B43">
        <v>7278</v>
      </c>
      <c r="C43">
        <v>8004</v>
      </c>
    </row>
    <row r="44" spans="1:3" ht="10.5" customHeight="1">
      <c r="A44" t="s">
        <v>43</v>
      </c>
      <c r="B44">
        <v>3337</v>
      </c>
      <c r="C44">
        <v>1528</v>
      </c>
    </row>
    <row r="45" spans="1:3" ht="10.5" customHeight="1">
      <c r="A45" t="s">
        <v>44</v>
      </c>
      <c r="B45">
        <v>4922</v>
      </c>
      <c r="C45">
        <v>1003</v>
      </c>
    </row>
    <row r="46" spans="1:3" ht="10.5" customHeight="1">
      <c r="A46" t="s">
        <v>45</v>
      </c>
      <c r="B46">
        <v>36606</v>
      </c>
      <c r="C46">
        <v>41635</v>
      </c>
    </row>
    <row r="47" spans="1:3" ht="10.5" customHeight="1">
      <c r="A47" t="s">
        <v>46</v>
      </c>
      <c r="B47">
        <v>4627</v>
      </c>
      <c r="C47">
        <v>3490</v>
      </c>
    </row>
    <row r="48" spans="1:3" ht="10.5" customHeight="1">
      <c r="A48" t="s">
        <v>47</v>
      </c>
      <c r="B48">
        <v>5730</v>
      </c>
      <c r="C48">
        <v>3567</v>
      </c>
    </row>
    <row r="49" spans="1:3" ht="10.5" customHeight="1">
      <c r="A49" t="s">
        <v>48</v>
      </c>
      <c r="B49">
        <v>9822</v>
      </c>
      <c r="C49">
        <v>8536</v>
      </c>
    </row>
    <row r="50" spans="1:3" ht="10.5" customHeight="1">
      <c r="A50" t="s">
        <v>49</v>
      </c>
      <c r="B50">
        <v>50344</v>
      </c>
      <c r="C50">
        <v>46317</v>
      </c>
    </row>
    <row r="51" spans="1:3" ht="10.5" customHeight="1">
      <c r="A51" t="s">
        <v>50</v>
      </c>
      <c r="B51">
        <v>3427</v>
      </c>
      <c r="C51">
        <v>3381</v>
      </c>
    </row>
    <row r="52" spans="1:3" ht="10.5" customHeight="1">
      <c r="A52" t="s">
        <v>51</v>
      </c>
      <c r="B52">
        <v>28037</v>
      </c>
      <c r="C52">
        <v>36147</v>
      </c>
    </row>
    <row r="53" spans="1:3" ht="10.5" customHeight="1">
      <c r="A53" t="s">
        <v>52</v>
      </c>
      <c r="B53">
        <v>12392</v>
      </c>
      <c r="C53">
        <v>20058</v>
      </c>
    </row>
    <row r="54" spans="1:3" ht="10.5" customHeight="1">
      <c r="A54" t="s">
        <v>53</v>
      </c>
      <c r="B54">
        <v>3472</v>
      </c>
      <c r="C54">
        <v>1423</v>
      </c>
    </row>
    <row r="55" spans="1:3" ht="10.5" customHeight="1">
      <c r="A55" t="s">
        <v>54</v>
      </c>
      <c r="B55">
        <v>5090</v>
      </c>
      <c r="C55">
        <v>2526</v>
      </c>
    </row>
    <row r="56" spans="1:3" ht="10.5" customHeight="1">
      <c r="A56" t="s">
        <v>55</v>
      </c>
      <c r="B56">
        <v>4103</v>
      </c>
      <c r="C56">
        <v>4697</v>
      </c>
    </row>
    <row r="57" spans="1:3" ht="10.5" customHeight="1">
      <c r="A57" t="s">
        <v>56</v>
      </c>
      <c r="B57">
        <v>2881</v>
      </c>
      <c r="C57">
        <v>2435</v>
      </c>
    </row>
    <row r="58" spans="1:3" ht="10.5" customHeight="1">
      <c r="A58" t="s">
        <v>57</v>
      </c>
      <c r="B58">
        <v>5274</v>
      </c>
      <c r="C58">
        <v>3368</v>
      </c>
    </row>
    <row r="59" spans="1:3" ht="10.5" customHeight="1">
      <c r="A59" t="s">
        <v>58</v>
      </c>
      <c r="B59">
        <v>9714</v>
      </c>
      <c r="C59">
        <v>24787</v>
      </c>
    </row>
    <row r="60" spans="1:3" ht="10.5" customHeight="1">
      <c r="A60" t="s">
        <v>59</v>
      </c>
      <c r="B60">
        <v>6737</v>
      </c>
      <c r="C60">
        <v>10011</v>
      </c>
    </row>
    <row r="61" spans="1:3" ht="10.5" customHeight="1">
      <c r="A61" t="s">
        <v>60</v>
      </c>
      <c r="B61">
        <v>3412</v>
      </c>
      <c r="C61">
        <v>1015</v>
      </c>
    </row>
    <row r="62" spans="1:3" ht="10.5" customHeight="1">
      <c r="A62" t="s">
        <v>61</v>
      </c>
      <c r="B62">
        <v>9334</v>
      </c>
      <c r="C62">
        <v>8780</v>
      </c>
    </row>
    <row r="63" spans="1:3" ht="10.5" customHeight="1">
      <c r="A63" t="s">
        <v>62</v>
      </c>
      <c r="B63">
        <v>5283</v>
      </c>
      <c r="C63">
        <v>7038</v>
      </c>
    </row>
    <row r="64" spans="1:3" ht="10.5" customHeight="1">
      <c r="A64" t="s">
        <v>63</v>
      </c>
      <c r="B64">
        <v>22831</v>
      </c>
      <c r="C64">
        <v>16194</v>
      </c>
    </row>
    <row r="65" spans="1:3" ht="10.5" customHeight="1">
      <c r="A65" t="s">
        <v>64</v>
      </c>
      <c r="B65">
        <v>10786</v>
      </c>
      <c r="C65">
        <v>7992</v>
      </c>
    </row>
    <row r="66" spans="1:3" ht="10.5" customHeight="1">
      <c r="A66" t="s">
        <v>65</v>
      </c>
      <c r="B66">
        <v>4299</v>
      </c>
      <c r="C66">
        <v>2197</v>
      </c>
    </row>
    <row r="67" spans="1:3" ht="10.5" customHeight="1">
      <c r="A67" t="s">
        <v>66</v>
      </c>
      <c r="B67">
        <v>3131</v>
      </c>
      <c r="C67">
        <v>1347</v>
      </c>
    </row>
    <row r="68" spans="1:3" ht="10.5" customHeight="1">
      <c r="A68" t="s">
        <v>67</v>
      </c>
      <c r="B68" s="1">
        <v>4736</v>
      </c>
      <c r="C68" s="1">
        <v>4203</v>
      </c>
    </row>
    <row r="69" spans="1:3" ht="10.5" customHeight="1">
      <c r="A69" s="5" t="s">
        <v>82</v>
      </c>
      <c r="B69" s="5">
        <f>SUM(B2:B68)</f>
        <v>594169</v>
      </c>
      <c r="C69" s="5">
        <f>SUM(C2:C68)</f>
        <v>604926</v>
      </c>
    </row>
    <row r="70" spans="1:3" ht="10.5" customHeight="1">
      <c r="A70" s="5" t="s">
        <v>83</v>
      </c>
      <c r="B70" s="5">
        <v>594169</v>
      </c>
      <c r="C70" s="5">
        <v>604926</v>
      </c>
    </row>
  </sheetData>
  <sheetProtection/>
  <printOptions gridLines="1" horizontalCentered="1" verticalCentered="1"/>
  <pageMargins left="0.75" right="0.75" top="0.5" bottom="0.25" header="0.25" footer="0.5"/>
  <pageSetup horizontalDpi="300" verticalDpi="300" orientation="portrait" r:id="rId1"/>
  <headerFooter alignWithMargins="0">
    <oddHeader xml:space="preserve">&amp;L&amp;"Arial,Bold"&amp;11General Election&amp;C&amp;"Arial,Bold"&amp;11November 8, 1994
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1:I71"/>
  <sheetViews>
    <sheetView zoomScalePageLayoutView="0" workbookViewId="0" topLeftCell="A1">
      <selection activeCell="J12" sqref="J12"/>
    </sheetView>
  </sheetViews>
  <sheetFormatPr defaultColWidth="9.140625" defaultRowHeight="10.5" customHeight="1"/>
  <cols>
    <col min="1" max="1" width="3.8515625" style="0" customWidth="1"/>
    <col min="2" max="2" width="13.57421875" style="0" customWidth="1"/>
    <col min="3" max="3" width="10.57421875" style="0" customWidth="1"/>
    <col min="4" max="4" width="11.00390625" style="0" customWidth="1"/>
    <col min="5" max="5" width="11.7109375" style="0" customWidth="1"/>
    <col min="6" max="6" width="12.00390625" style="0" customWidth="1"/>
    <col min="7" max="7" width="11.57421875" style="0" customWidth="1"/>
    <col min="8" max="8" width="13.421875" style="0" customWidth="1"/>
  </cols>
  <sheetData>
    <row r="1" spans="2:8" ht="10.5" customHeight="1">
      <c r="B1" t="s">
        <v>0</v>
      </c>
      <c r="C1" s="43" t="s">
        <v>75</v>
      </c>
      <c r="D1" s="43" t="s">
        <v>77</v>
      </c>
      <c r="E1" s="43" t="s">
        <v>79</v>
      </c>
      <c r="F1" s="43" t="s">
        <v>81</v>
      </c>
      <c r="G1" s="43" t="s">
        <v>70</v>
      </c>
      <c r="H1" s="43" t="s">
        <v>68</v>
      </c>
    </row>
    <row r="2" spans="2:8" ht="10.5" customHeight="1">
      <c r="B2" s="5" t="s">
        <v>109</v>
      </c>
      <c r="C2" s="8" t="s">
        <v>76</v>
      </c>
      <c r="D2" s="8" t="s">
        <v>78</v>
      </c>
      <c r="E2" s="8" t="s">
        <v>80</v>
      </c>
      <c r="F2" s="8" t="s">
        <v>72</v>
      </c>
      <c r="G2" s="8" t="s">
        <v>69</v>
      </c>
      <c r="H2" s="8" t="s">
        <v>108</v>
      </c>
    </row>
    <row r="3" spans="2:8" ht="10.5" customHeight="1">
      <c r="B3" t="s">
        <v>1</v>
      </c>
      <c r="C3">
        <v>374</v>
      </c>
      <c r="D3">
        <v>46</v>
      </c>
      <c r="E3">
        <v>867</v>
      </c>
      <c r="F3">
        <v>2131</v>
      </c>
      <c r="G3">
        <v>2957</v>
      </c>
      <c r="H3">
        <v>1615</v>
      </c>
    </row>
    <row r="4" spans="2:8" ht="10.5" customHeight="1">
      <c r="B4" t="s">
        <v>2</v>
      </c>
      <c r="C4">
        <v>258</v>
      </c>
      <c r="D4">
        <v>29</v>
      </c>
      <c r="E4">
        <v>538</v>
      </c>
      <c r="F4">
        <v>2407</v>
      </c>
      <c r="G4">
        <v>2891</v>
      </c>
      <c r="H4">
        <v>2827</v>
      </c>
    </row>
    <row r="5" spans="2:8" ht="10.5" customHeight="1">
      <c r="B5" t="s">
        <v>3</v>
      </c>
      <c r="C5">
        <v>239</v>
      </c>
      <c r="D5">
        <v>38</v>
      </c>
      <c r="E5">
        <v>1027</v>
      </c>
      <c r="F5">
        <v>2154</v>
      </c>
      <c r="G5">
        <v>1747</v>
      </c>
      <c r="H5">
        <v>1297</v>
      </c>
    </row>
    <row r="6" spans="2:8" ht="10.5" customHeight="1">
      <c r="B6" t="s">
        <v>4</v>
      </c>
      <c r="C6">
        <v>212</v>
      </c>
      <c r="D6">
        <v>5</v>
      </c>
      <c r="E6">
        <v>406</v>
      </c>
      <c r="F6">
        <v>1395</v>
      </c>
      <c r="G6">
        <v>943</v>
      </c>
      <c r="H6">
        <v>1026</v>
      </c>
    </row>
    <row r="7" spans="2:8" ht="10.5" customHeight="1">
      <c r="B7" t="s">
        <v>5</v>
      </c>
      <c r="C7">
        <v>294</v>
      </c>
      <c r="D7">
        <v>40</v>
      </c>
      <c r="E7">
        <v>991</v>
      </c>
      <c r="F7">
        <v>1808</v>
      </c>
      <c r="G7">
        <v>1078</v>
      </c>
      <c r="H7">
        <v>1331</v>
      </c>
    </row>
    <row r="8" spans="2:8" ht="10.5" customHeight="1">
      <c r="B8" t="s">
        <v>6</v>
      </c>
      <c r="C8">
        <v>281</v>
      </c>
      <c r="D8">
        <v>37</v>
      </c>
      <c r="E8">
        <v>438</v>
      </c>
      <c r="F8">
        <v>1413</v>
      </c>
      <c r="G8">
        <v>1159</v>
      </c>
      <c r="H8">
        <v>790</v>
      </c>
    </row>
    <row r="9" spans="2:8" ht="10.5" customHeight="1">
      <c r="B9" t="s">
        <v>7</v>
      </c>
      <c r="C9">
        <v>315</v>
      </c>
      <c r="D9">
        <v>33</v>
      </c>
      <c r="E9">
        <v>440</v>
      </c>
      <c r="F9">
        <v>1810</v>
      </c>
      <c r="G9">
        <v>2355</v>
      </c>
      <c r="H9">
        <v>1233</v>
      </c>
    </row>
    <row r="10" spans="2:8" ht="10.5" customHeight="1">
      <c r="B10" t="s">
        <v>8</v>
      </c>
      <c r="C10">
        <v>1078</v>
      </c>
      <c r="D10">
        <v>141</v>
      </c>
      <c r="E10">
        <v>2474</v>
      </c>
      <c r="F10">
        <v>6768</v>
      </c>
      <c r="G10">
        <v>2866</v>
      </c>
      <c r="H10">
        <v>4864</v>
      </c>
    </row>
    <row r="11" spans="2:8" ht="10.5" customHeight="1">
      <c r="B11" t="s">
        <v>9</v>
      </c>
      <c r="C11">
        <v>250</v>
      </c>
      <c r="D11">
        <v>42</v>
      </c>
      <c r="E11">
        <v>568</v>
      </c>
      <c r="F11">
        <v>2707</v>
      </c>
      <c r="G11">
        <v>3389</v>
      </c>
      <c r="H11">
        <v>1591</v>
      </c>
    </row>
    <row r="12" spans="2:8" ht="10.5" customHeight="1">
      <c r="B12" t="s">
        <v>10</v>
      </c>
      <c r="C12">
        <v>346</v>
      </c>
      <c r="D12">
        <v>49</v>
      </c>
      <c r="E12">
        <v>1448</v>
      </c>
      <c r="F12">
        <v>1794</v>
      </c>
      <c r="G12">
        <v>679</v>
      </c>
      <c r="H12">
        <v>1127</v>
      </c>
    </row>
    <row r="13" spans="2:8" ht="10.5" customHeight="1">
      <c r="B13" t="s">
        <v>11</v>
      </c>
      <c r="C13">
        <v>338</v>
      </c>
      <c r="D13">
        <v>45</v>
      </c>
      <c r="E13">
        <v>1030</v>
      </c>
      <c r="F13">
        <v>2737</v>
      </c>
      <c r="G13">
        <v>1825</v>
      </c>
      <c r="H13">
        <v>1826</v>
      </c>
    </row>
    <row r="14" spans="2:8" ht="10.5" customHeight="1">
      <c r="B14" t="s">
        <v>12</v>
      </c>
      <c r="C14">
        <v>154</v>
      </c>
      <c r="D14">
        <v>24</v>
      </c>
      <c r="E14">
        <v>520</v>
      </c>
      <c r="F14">
        <v>2139</v>
      </c>
      <c r="G14">
        <v>1057</v>
      </c>
      <c r="H14">
        <v>1922</v>
      </c>
    </row>
    <row r="15" spans="2:8" ht="10.5" customHeight="1">
      <c r="B15" t="s">
        <v>13</v>
      </c>
      <c r="C15">
        <v>290</v>
      </c>
      <c r="D15">
        <v>33</v>
      </c>
      <c r="E15">
        <v>799</v>
      </c>
      <c r="F15">
        <v>2967</v>
      </c>
      <c r="G15">
        <v>2190</v>
      </c>
      <c r="H15">
        <v>1442</v>
      </c>
    </row>
    <row r="16" spans="2:8" ht="10.5" customHeight="1">
      <c r="B16" t="s">
        <v>14</v>
      </c>
      <c r="C16">
        <v>397</v>
      </c>
      <c r="D16">
        <v>15</v>
      </c>
      <c r="E16">
        <v>645</v>
      </c>
      <c r="F16">
        <v>1358</v>
      </c>
      <c r="G16">
        <v>898</v>
      </c>
      <c r="H16">
        <v>919</v>
      </c>
    </row>
    <row r="17" spans="2:8" ht="10.5" customHeight="1">
      <c r="B17" t="s">
        <v>15</v>
      </c>
      <c r="C17">
        <v>409</v>
      </c>
      <c r="D17">
        <v>32</v>
      </c>
      <c r="E17">
        <v>473</v>
      </c>
      <c r="F17">
        <v>1603</v>
      </c>
      <c r="G17">
        <v>874</v>
      </c>
      <c r="H17">
        <v>974</v>
      </c>
    </row>
    <row r="18" spans="2:8" ht="10.5" customHeight="1">
      <c r="B18" t="s">
        <v>16</v>
      </c>
      <c r="C18">
        <v>276</v>
      </c>
      <c r="D18">
        <v>28</v>
      </c>
      <c r="E18">
        <v>847</v>
      </c>
      <c r="F18">
        <v>2141</v>
      </c>
      <c r="G18">
        <v>2380</v>
      </c>
      <c r="H18">
        <v>2179</v>
      </c>
    </row>
    <row r="19" spans="2:8" ht="10.5" customHeight="1">
      <c r="B19" t="s">
        <v>17</v>
      </c>
      <c r="C19">
        <v>312</v>
      </c>
      <c r="D19">
        <v>72</v>
      </c>
      <c r="E19">
        <v>5821</v>
      </c>
      <c r="F19">
        <v>2791</v>
      </c>
      <c r="G19">
        <v>830</v>
      </c>
      <c r="H19">
        <v>778</v>
      </c>
    </row>
    <row r="20" spans="2:8" ht="10.5" customHeight="1">
      <c r="B20" t="s">
        <v>19</v>
      </c>
      <c r="C20">
        <v>189</v>
      </c>
      <c r="D20">
        <v>31</v>
      </c>
      <c r="E20">
        <v>473</v>
      </c>
      <c r="F20">
        <v>1614</v>
      </c>
      <c r="G20">
        <v>1125</v>
      </c>
      <c r="H20">
        <v>1180</v>
      </c>
    </row>
    <row r="21" spans="2:8" ht="10.5" customHeight="1">
      <c r="B21" t="s">
        <v>18</v>
      </c>
      <c r="C21">
        <v>130</v>
      </c>
      <c r="D21">
        <v>13</v>
      </c>
      <c r="E21">
        <v>266</v>
      </c>
      <c r="F21">
        <v>1141</v>
      </c>
      <c r="G21">
        <v>772</v>
      </c>
      <c r="H21">
        <v>662</v>
      </c>
    </row>
    <row r="22" spans="2:8" ht="10.5" customHeight="1">
      <c r="B22" t="s">
        <v>20</v>
      </c>
      <c r="C22">
        <v>536</v>
      </c>
      <c r="D22">
        <v>42</v>
      </c>
      <c r="E22">
        <v>998</v>
      </c>
      <c r="F22">
        <v>2617</v>
      </c>
      <c r="G22">
        <v>2957</v>
      </c>
      <c r="H22">
        <v>2343</v>
      </c>
    </row>
    <row r="23" spans="2:8" ht="10.5" customHeight="1">
      <c r="B23" t="s">
        <v>21</v>
      </c>
      <c r="C23">
        <v>178</v>
      </c>
      <c r="D23">
        <v>12</v>
      </c>
      <c r="E23">
        <v>434</v>
      </c>
      <c r="F23">
        <v>1604</v>
      </c>
      <c r="G23">
        <v>1699</v>
      </c>
      <c r="H23">
        <v>1104</v>
      </c>
    </row>
    <row r="24" spans="2:8" ht="10.5" customHeight="1">
      <c r="B24" t="s">
        <v>22</v>
      </c>
      <c r="C24">
        <v>653</v>
      </c>
      <c r="D24">
        <v>80</v>
      </c>
      <c r="E24">
        <v>3079</v>
      </c>
      <c r="F24">
        <v>5427</v>
      </c>
      <c r="G24">
        <v>1779</v>
      </c>
      <c r="H24">
        <v>2287</v>
      </c>
    </row>
    <row r="25" spans="2:8" ht="10.5" customHeight="1">
      <c r="B25" t="s">
        <v>23</v>
      </c>
      <c r="C25">
        <v>262</v>
      </c>
      <c r="D25">
        <v>18</v>
      </c>
      <c r="E25">
        <v>680</v>
      </c>
      <c r="F25">
        <v>1548</v>
      </c>
      <c r="G25">
        <v>2169</v>
      </c>
      <c r="H25">
        <v>1905</v>
      </c>
    </row>
    <row r="26" spans="2:8" ht="10.5" customHeight="1">
      <c r="B26" t="s">
        <v>24</v>
      </c>
      <c r="C26">
        <v>490</v>
      </c>
      <c r="D26">
        <v>82</v>
      </c>
      <c r="E26">
        <v>666</v>
      </c>
      <c r="F26">
        <v>2433</v>
      </c>
      <c r="G26">
        <v>3512</v>
      </c>
      <c r="H26">
        <v>3591</v>
      </c>
    </row>
    <row r="27" spans="2:8" ht="10.5" customHeight="1">
      <c r="B27" t="s">
        <v>25</v>
      </c>
      <c r="C27">
        <v>284</v>
      </c>
      <c r="D27">
        <v>41</v>
      </c>
      <c r="E27">
        <v>2508</v>
      </c>
      <c r="F27">
        <v>3304</v>
      </c>
      <c r="G27">
        <v>1178</v>
      </c>
      <c r="H27">
        <v>1664</v>
      </c>
    </row>
    <row r="28" spans="2:8" ht="10.5" customHeight="1">
      <c r="B28" t="s">
        <v>26</v>
      </c>
      <c r="C28">
        <v>334</v>
      </c>
      <c r="D28">
        <v>55</v>
      </c>
      <c r="E28">
        <v>952</v>
      </c>
      <c r="F28">
        <v>2585</v>
      </c>
      <c r="G28">
        <v>3105</v>
      </c>
      <c r="H28">
        <v>1446</v>
      </c>
    </row>
    <row r="29" spans="2:8" ht="10.5" customHeight="1">
      <c r="B29" t="s">
        <v>27</v>
      </c>
      <c r="C29">
        <v>291</v>
      </c>
      <c r="D29">
        <v>73</v>
      </c>
      <c r="E29">
        <v>594</v>
      </c>
      <c r="F29">
        <v>2762</v>
      </c>
      <c r="G29">
        <v>2067</v>
      </c>
      <c r="H29">
        <v>1760</v>
      </c>
    </row>
    <row r="30" spans="2:8" ht="10.5" customHeight="1">
      <c r="B30" t="s">
        <v>28</v>
      </c>
      <c r="C30">
        <v>1212</v>
      </c>
      <c r="D30">
        <v>88</v>
      </c>
      <c r="E30">
        <v>3418</v>
      </c>
      <c r="F30">
        <v>6737</v>
      </c>
      <c r="G30">
        <v>2600</v>
      </c>
      <c r="H30">
        <v>5412</v>
      </c>
    </row>
    <row r="31" spans="2:8" ht="10.5" customHeight="1">
      <c r="B31" t="s">
        <v>29</v>
      </c>
      <c r="C31">
        <v>250</v>
      </c>
      <c r="D31">
        <v>16</v>
      </c>
      <c r="E31">
        <v>496</v>
      </c>
      <c r="F31">
        <v>3874</v>
      </c>
      <c r="G31">
        <v>840</v>
      </c>
      <c r="H31">
        <v>670</v>
      </c>
    </row>
    <row r="32" spans="2:8" ht="10.5" customHeight="1">
      <c r="B32" t="s">
        <v>30</v>
      </c>
      <c r="C32">
        <v>192</v>
      </c>
      <c r="D32">
        <v>25</v>
      </c>
      <c r="E32">
        <v>3344</v>
      </c>
      <c r="F32">
        <v>2047</v>
      </c>
      <c r="G32">
        <v>464</v>
      </c>
      <c r="H32">
        <v>651</v>
      </c>
    </row>
    <row r="33" spans="2:8" ht="10.5" customHeight="1">
      <c r="B33" t="s">
        <v>31</v>
      </c>
      <c r="C33">
        <v>271</v>
      </c>
      <c r="D33">
        <v>31</v>
      </c>
      <c r="E33">
        <v>754</v>
      </c>
      <c r="F33">
        <v>1362</v>
      </c>
      <c r="G33">
        <v>1582</v>
      </c>
      <c r="H33">
        <v>1655</v>
      </c>
    </row>
    <row r="34" spans="2:8" ht="10.5" customHeight="1">
      <c r="B34" t="s">
        <v>32</v>
      </c>
      <c r="C34">
        <v>139</v>
      </c>
      <c r="D34">
        <v>14</v>
      </c>
      <c r="E34">
        <v>386</v>
      </c>
      <c r="F34">
        <v>1508</v>
      </c>
      <c r="G34">
        <v>849</v>
      </c>
      <c r="H34">
        <v>1645</v>
      </c>
    </row>
    <row r="35" spans="2:8" ht="10.5" customHeight="1">
      <c r="B35" t="s">
        <v>33</v>
      </c>
      <c r="C35">
        <v>256</v>
      </c>
      <c r="D35">
        <v>28</v>
      </c>
      <c r="E35">
        <v>375</v>
      </c>
      <c r="F35">
        <v>2211</v>
      </c>
      <c r="G35">
        <v>1095</v>
      </c>
      <c r="H35">
        <v>1073</v>
      </c>
    </row>
    <row r="36" spans="2:8" ht="10.5" customHeight="1">
      <c r="B36" t="s">
        <v>34</v>
      </c>
      <c r="C36">
        <v>219</v>
      </c>
      <c r="D36">
        <v>16</v>
      </c>
      <c r="E36">
        <v>681</v>
      </c>
      <c r="F36">
        <v>1361</v>
      </c>
      <c r="G36">
        <v>1434</v>
      </c>
      <c r="H36">
        <v>1296</v>
      </c>
    </row>
    <row r="37" spans="2:8" ht="10.5" customHeight="1">
      <c r="B37" t="s">
        <v>35</v>
      </c>
      <c r="C37">
        <v>528</v>
      </c>
      <c r="D37">
        <v>28</v>
      </c>
      <c r="E37">
        <v>1334</v>
      </c>
      <c r="F37">
        <v>3090</v>
      </c>
      <c r="G37">
        <v>4266</v>
      </c>
      <c r="H37">
        <v>3288</v>
      </c>
    </row>
    <row r="38" spans="2:8" ht="10.5" customHeight="1">
      <c r="B38" t="s">
        <v>36</v>
      </c>
      <c r="C38">
        <v>261</v>
      </c>
      <c r="D38">
        <v>24</v>
      </c>
      <c r="E38">
        <v>5269</v>
      </c>
      <c r="F38">
        <v>2250</v>
      </c>
      <c r="G38">
        <v>1053</v>
      </c>
      <c r="H38">
        <v>1034</v>
      </c>
    </row>
    <row r="39" spans="2:8" ht="10.5" customHeight="1">
      <c r="B39" t="s">
        <v>37</v>
      </c>
      <c r="C39">
        <v>2725</v>
      </c>
      <c r="D39">
        <v>287</v>
      </c>
      <c r="E39">
        <v>6736</v>
      </c>
      <c r="F39">
        <v>33063</v>
      </c>
      <c r="G39">
        <v>19700</v>
      </c>
      <c r="H39">
        <v>29889</v>
      </c>
    </row>
    <row r="40" spans="2:8" ht="10.5" customHeight="1">
      <c r="B40" t="s">
        <v>38</v>
      </c>
      <c r="C40">
        <v>238</v>
      </c>
      <c r="D40">
        <v>26</v>
      </c>
      <c r="E40">
        <v>655</v>
      </c>
      <c r="F40">
        <v>2286</v>
      </c>
      <c r="G40">
        <v>1338</v>
      </c>
      <c r="H40">
        <v>897</v>
      </c>
    </row>
    <row r="41" spans="2:8" ht="10.5" customHeight="1">
      <c r="B41" t="s">
        <v>39</v>
      </c>
      <c r="C41">
        <v>365</v>
      </c>
      <c r="D41">
        <v>131</v>
      </c>
      <c r="E41">
        <v>12969</v>
      </c>
      <c r="F41">
        <v>3396</v>
      </c>
      <c r="G41">
        <v>1201</v>
      </c>
      <c r="H41">
        <v>1275</v>
      </c>
    </row>
    <row r="42" spans="2:8" ht="10.5" customHeight="1">
      <c r="B42" t="s">
        <v>40</v>
      </c>
      <c r="C42">
        <v>236</v>
      </c>
      <c r="D42">
        <v>29</v>
      </c>
      <c r="E42">
        <v>4856</v>
      </c>
      <c r="F42">
        <v>2572</v>
      </c>
      <c r="G42">
        <v>803</v>
      </c>
      <c r="H42">
        <v>888</v>
      </c>
    </row>
    <row r="43" spans="2:8" ht="10.5" customHeight="1">
      <c r="B43" t="s">
        <v>41</v>
      </c>
      <c r="C43">
        <v>358</v>
      </c>
      <c r="D43">
        <v>59</v>
      </c>
      <c r="E43">
        <v>1036</v>
      </c>
      <c r="F43">
        <v>2752</v>
      </c>
      <c r="G43">
        <v>4058</v>
      </c>
      <c r="H43">
        <v>2671</v>
      </c>
    </row>
    <row r="44" spans="2:8" ht="10.5" customHeight="1">
      <c r="B44" t="s">
        <v>42</v>
      </c>
      <c r="C44">
        <v>447</v>
      </c>
      <c r="D44">
        <v>31</v>
      </c>
      <c r="E44">
        <v>5257</v>
      </c>
      <c r="F44">
        <v>3714</v>
      </c>
      <c r="G44">
        <v>1553</v>
      </c>
      <c r="H44">
        <v>1362</v>
      </c>
    </row>
    <row r="45" spans="2:8" ht="10.5" customHeight="1">
      <c r="B45" t="s">
        <v>43</v>
      </c>
      <c r="C45">
        <v>183</v>
      </c>
      <c r="D45">
        <v>22</v>
      </c>
      <c r="E45">
        <v>215</v>
      </c>
      <c r="F45">
        <v>1545</v>
      </c>
      <c r="G45">
        <v>1117</v>
      </c>
      <c r="H45">
        <v>848</v>
      </c>
    </row>
    <row r="46" spans="2:8" ht="10.5" customHeight="1">
      <c r="B46" t="s">
        <v>44</v>
      </c>
      <c r="C46">
        <v>322</v>
      </c>
      <c r="D46">
        <v>59</v>
      </c>
      <c r="E46">
        <v>409</v>
      </c>
      <c r="F46">
        <v>2970</v>
      </c>
      <c r="G46">
        <v>1241</v>
      </c>
      <c r="H46">
        <v>1503</v>
      </c>
    </row>
    <row r="47" spans="2:8" ht="10.5" customHeight="1">
      <c r="B47" t="s">
        <v>45</v>
      </c>
      <c r="C47">
        <v>491</v>
      </c>
      <c r="D47">
        <v>99</v>
      </c>
      <c r="E47">
        <v>16265</v>
      </c>
      <c r="F47">
        <v>6560</v>
      </c>
      <c r="G47">
        <v>4320</v>
      </c>
      <c r="H47">
        <v>6546</v>
      </c>
    </row>
    <row r="48" spans="2:8" ht="10.5" customHeight="1">
      <c r="B48" t="s">
        <v>46</v>
      </c>
      <c r="C48">
        <v>377</v>
      </c>
      <c r="D48">
        <v>36</v>
      </c>
      <c r="E48">
        <v>699</v>
      </c>
      <c r="F48">
        <v>3260</v>
      </c>
      <c r="G48">
        <v>2280</v>
      </c>
      <c r="H48">
        <v>1430</v>
      </c>
    </row>
    <row r="49" spans="2:8" ht="10.5" customHeight="1">
      <c r="B49" t="s">
        <v>47</v>
      </c>
      <c r="C49">
        <v>423</v>
      </c>
      <c r="D49">
        <v>34</v>
      </c>
      <c r="E49">
        <v>2445</v>
      </c>
      <c r="F49">
        <v>3880</v>
      </c>
      <c r="G49">
        <v>1161</v>
      </c>
      <c r="H49">
        <v>1685</v>
      </c>
    </row>
    <row r="50" spans="2:8" ht="10.5" customHeight="1">
      <c r="B50" t="s">
        <v>48</v>
      </c>
      <c r="C50">
        <v>516</v>
      </c>
      <c r="D50">
        <v>119</v>
      </c>
      <c r="E50">
        <v>4086</v>
      </c>
      <c r="F50">
        <v>4487</v>
      </c>
      <c r="G50">
        <v>2144</v>
      </c>
      <c r="H50">
        <v>2544</v>
      </c>
    </row>
    <row r="51" spans="2:8" ht="10.5" customHeight="1">
      <c r="B51" t="s">
        <v>49</v>
      </c>
      <c r="C51">
        <v>933</v>
      </c>
      <c r="D51">
        <v>146</v>
      </c>
      <c r="E51">
        <v>3474</v>
      </c>
      <c r="F51">
        <v>11026</v>
      </c>
      <c r="G51">
        <v>10908</v>
      </c>
      <c r="H51">
        <v>28599</v>
      </c>
    </row>
    <row r="52" spans="2:8" ht="10.5" customHeight="1">
      <c r="B52" t="s">
        <v>50</v>
      </c>
      <c r="C52">
        <v>811</v>
      </c>
      <c r="D52">
        <v>115</v>
      </c>
      <c r="E52">
        <v>2924</v>
      </c>
      <c r="F52">
        <v>12541</v>
      </c>
      <c r="G52">
        <v>11623</v>
      </c>
      <c r="H52">
        <v>8379</v>
      </c>
    </row>
    <row r="53" spans="2:8" ht="10.5" customHeight="1">
      <c r="B53" t="s">
        <v>51</v>
      </c>
      <c r="C53">
        <v>286</v>
      </c>
      <c r="D53">
        <v>60</v>
      </c>
      <c r="E53">
        <v>559</v>
      </c>
      <c r="F53">
        <v>2763</v>
      </c>
      <c r="G53">
        <v>1388</v>
      </c>
      <c r="H53">
        <v>1159</v>
      </c>
    </row>
    <row r="54" spans="2:9" ht="10.5" customHeight="1">
      <c r="B54" t="s">
        <v>52</v>
      </c>
      <c r="C54">
        <v>594</v>
      </c>
      <c r="D54">
        <v>64</v>
      </c>
      <c r="E54">
        <v>7142</v>
      </c>
      <c r="F54">
        <v>4976</v>
      </c>
      <c r="G54">
        <v>2661</v>
      </c>
      <c r="H54">
        <v>2311</v>
      </c>
      <c r="I54" t="s">
        <v>0</v>
      </c>
    </row>
    <row r="55" spans="2:8" ht="10.5" customHeight="1">
      <c r="B55" t="s">
        <v>53</v>
      </c>
      <c r="C55">
        <v>194</v>
      </c>
      <c r="D55">
        <v>23</v>
      </c>
      <c r="E55">
        <v>264</v>
      </c>
      <c r="F55">
        <v>1249</v>
      </c>
      <c r="G55">
        <v>986</v>
      </c>
      <c r="H55">
        <v>2123</v>
      </c>
    </row>
    <row r="56" spans="2:8" ht="10.5" customHeight="1">
      <c r="B56" t="s">
        <v>54</v>
      </c>
      <c r="C56">
        <v>813</v>
      </c>
      <c r="D56">
        <v>30</v>
      </c>
      <c r="E56">
        <v>693</v>
      </c>
      <c r="F56">
        <v>2346</v>
      </c>
      <c r="G56">
        <v>1955</v>
      </c>
      <c r="H56">
        <v>1140</v>
      </c>
    </row>
    <row r="57" spans="2:8" ht="10.5" customHeight="1">
      <c r="B57" t="s">
        <v>55</v>
      </c>
      <c r="C57">
        <v>265</v>
      </c>
      <c r="D57">
        <v>39</v>
      </c>
      <c r="E57">
        <v>672</v>
      </c>
      <c r="F57">
        <v>2288</v>
      </c>
      <c r="G57">
        <v>2472</v>
      </c>
      <c r="H57">
        <v>1416</v>
      </c>
    </row>
    <row r="58" spans="2:8" ht="10.5" customHeight="1">
      <c r="B58" t="s">
        <v>56</v>
      </c>
      <c r="C58">
        <v>333</v>
      </c>
      <c r="D58">
        <v>69</v>
      </c>
      <c r="E58">
        <v>528</v>
      </c>
      <c r="F58">
        <v>2069</v>
      </c>
      <c r="G58">
        <v>1115</v>
      </c>
      <c r="H58">
        <v>727</v>
      </c>
    </row>
    <row r="59" spans="2:8" ht="10.5" customHeight="1">
      <c r="B59" t="s">
        <v>57</v>
      </c>
      <c r="C59">
        <v>158</v>
      </c>
      <c r="D59">
        <v>42</v>
      </c>
      <c r="E59">
        <v>137</v>
      </c>
      <c r="F59">
        <v>1215</v>
      </c>
      <c r="G59">
        <v>1271</v>
      </c>
      <c r="H59">
        <v>845</v>
      </c>
    </row>
    <row r="60" spans="2:8" ht="10.5" customHeight="1">
      <c r="B60" t="s">
        <v>58</v>
      </c>
      <c r="C60">
        <v>163</v>
      </c>
      <c r="D60">
        <v>11</v>
      </c>
      <c r="E60">
        <v>525</v>
      </c>
      <c r="F60">
        <v>1625</v>
      </c>
      <c r="G60">
        <v>1340</v>
      </c>
      <c r="H60">
        <v>1577</v>
      </c>
    </row>
    <row r="61" spans="2:8" ht="10.5" customHeight="1">
      <c r="B61" t="s">
        <v>59</v>
      </c>
      <c r="C61">
        <v>559</v>
      </c>
      <c r="D61">
        <v>49</v>
      </c>
      <c r="E61">
        <v>975</v>
      </c>
      <c r="F61">
        <v>2408</v>
      </c>
      <c r="G61">
        <v>1864</v>
      </c>
      <c r="H61">
        <v>1981</v>
      </c>
    </row>
    <row r="62" spans="2:8" ht="10.5" customHeight="1">
      <c r="B62" t="s">
        <v>60</v>
      </c>
      <c r="C62">
        <v>119</v>
      </c>
      <c r="D62">
        <v>27</v>
      </c>
      <c r="E62">
        <v>398</v>
      </c>
      <c r="F62">
        <v>2666</v>
      </c>
      <c r="G62">
        <v>1392</v>
      </c>
      <c r="H62">
        <v>711</v>
      </c>
    </row>
    <row r="63" spans="2:8" ht="10.5" customHeight="1">
      <c r="B63" t="s">
        <v>61</v>
      </c>
      <c r="C63">
        <v>715</v>
      </c>
      <c r="D63">
        <v>63</v>
      </c>
      <c r="E63">
        <v>1114</v>
      </c>
      <c r="F63">
        <v>4427</v>
      </c>
      <c r="G63">
        <v>3122</v>
      </c>
      <c r="H63">
        <v>2518</v>
      </c>
    </row>
    <row r="64" spans="2:8" ht="10.5" customHeight="1">
      <c r="B64" t="s">
        <v>62</v>
      </c>
      <c r="C64">
        <v>390</v>
      </c>
      <c r="D64">
        <v>61</v>
      </c>
      <c r="E64">
        <v>1348</v>
      </c>
      <c r="F64">
        <v>3189</v>
      </c>
      <c r="G64">
        <v>3764</v>
      </c>
      <c r="H64">
        <v>2374</v>
      </c>
    </row>
    <row r="65" spans="2:8" ht="10.5" customHeight="1">
      <c r="B65" t="s">
        <v>63</v>
      </c>
      <c r="C65">
        <v>1234</v>
      </c>
      <c r="D65">
        <v>64</v>
      </c>
      <c r="E65">
        <v>2414</v>
      </c>
      <c r="F65">
        <v>8798</v>
      </c>
      <c r="G65">
        <v>3822</v>
      </c>
      <c r="H65">
        <v>6267</v>
      </c>
    </row>
    <row r="66" spans="2:8" ht="10.5" customHeight="1">
      <c r="B66" t="s">
        <v>64</v>
      </c>
      <c r="C66">
        <v>4486</v>
      </c>
      <c r="D66">
        <v>91</v>
      </c>
      <c r="E66">
        <v>1952</v>
      </c>
      <c r="F66">
        <v>5489</v>
      </c>
      <c r="G66">
        <v>1913</v>
      </c>
      <c r="H66">
        <v>3516</v>
      </c>
    </row>
    <row r="67" spans="2:8" ht="10.5" customHeight="1">
      <c r="B67" t="s">
        <v>65</v>
      </c>
      <c r="C67">
        <v>133</v>
      </c>
      <c r="D67">
        <v>18</v>
      </c>
      <c r="E67">
        <v>530</v>
      </c>
      <c r="F67">
        <v>2332</v>
      </c>
      <c r="G67">
        <v>1103</v>
      </c>
      <c r="H67">
        <v>2486</v>
      </c>
    </row>
    <row r="68" spans="2:8" ht="10.5" customHeight="1">
      <c r="B68" t="s">
        <v>66</v>
      </c>
      <c r="C68">
        <v>98</v>
      </c>
      <c r="D68">
        <v>21</v>
      </c>
      <c r="E68">
        <v>369</v>
      </c>
      <c r="F68">
        <v>1352</v>
      </c>
      <c r="G68">
        <v>1585</v>
      </c>
      <c r="H68">
        <v>2137</v>
      </c>
    </row>
    <row r="69" spans="2:8" ht="10.5" customHeight="1">
      <c r="B69" t="s">
        <v>67</v>
      </c>
      <c r="C69" s="1">
        <v>221</v>
      </c>
      <c r="D69" s="1">
        <v>6</v>
      </c>
      <c r="E69" s="1">
        <v>420</v>
      </c>
      <c r="F69" s="11">
        <v>966</v>
      </c>
      <c r="G69" s="1">
        <v>257</v>
      </c>
      <c r="H69" s="1">
        <v>424</v>
      </c>
    </row>
    <row r="70" spans="2:9" ht="10.5" customHeight="1">
      <c r="B70" s="5" t="s">
        <v>82</v>
      </c>
      <c r="C70" s="10">
        <f aca="true" t="shared" si="0" ref="C70:H70">SUM(C3:C69)</f>
        <v>31684</v>
      </c>
      <c r="D70" s="10">
        <f t="shared" si="0"/>
        <v>3357</v>
      </c>
      <c r="E70" s="10">
        <f t="shared" si="0"/>
        <v>128105</v>
      </c>
      <c r="F70" s="10">
        <f t="shared" si="0"/>
        <v>233808</v>
      </c>
      <c r="G70" s="10">
        <f t="shared" si="0"/>
        <v>160121</v>
      </c>
      <c r="H70" s="10">
        <f t="shared" si="0"/>
        <v>184635</v>
      </c>
      <c r="I70" s="6"/>
    </row>
    <row r="71" spans="2:8" ht="10.5" customHeight="1">
      <c r="B71" s="5" t="s">
        <v>83</v>
      </c>
      <c r="C71" s="5">
        <v>31684</v>
      </c>
      <c r="D71" s="5">
        <v>3357</v>
      </c>
      <c r="E71" s="5">
        <v>128105</v>
      </c>
      <c r="F71" s="5">
        <v>233808</v>
      </c>
      <c r="G71" s="5">
        <v>160121</v>
      </c>
      <c r="H71" s="5">
        <v>184635</v>
      </c>
    </row>
  </sheetData>
  <sheetProtection/>
  <printOptions gridLines="1" horizontalCentered="1"/>
  <pageMargins left="0.25" right="0.25" top="0.5" bottom="0.25" header="0.25" footer="0.5"/>
  <pageSetup horizontalDpi="300" verticalDpi="300" orientation="portrait" r:id="rId1"/>
  <headerFooter alignWithMargins="0">
    <oddHeader>&amp;L&amp;"Arial,Bold"Democratic Primary&amp;C&amp;"Arial,Bold"Governor&amp;R&amp;"Arial,Bold"June 5, 1990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1"/>
  <sheetViews>
    <sheetView zoomScalePageLayoutView="0" workbookViewId="0" topLeftCell="A1">
      <selection activeCell="G64" sqref="G64:G65"/>
    </sheetView>
  </sheetViews>
  <sheetFormatPr defaultColWidth="9.140625" defaultRowHeight="12.75"/>
  <cols>
    <col min="1" max="1" width="16.28125" style="184" bestFit="1" customWidth="1"/>
    <col min="2" max="2" width="4.28125" style="185" bestFit="1" customWidth="1"/>
    <col min="3" max="3" width="11.140625" style="183" customWidth="1"/>
    <col min="4" max="4" width="10.7109375" style="183" customWidth="1"/>
    <col min="5" max="8" width="8.8515625" style="183" customWidth="1"/>
  </cols>
  <sheetData>
    <row r="1" spans="1:4" ht="16.5" thickBot="1" thickTop="1">
      <c r="A1" s="161"/>
      <c r="B1" s="162"/>
      <c r="C1" s="168" t="s">
        <v>0</v>
      </c>
      <c r="D1" s="168" t="s">
        <v>0</v>
      </c>
    </row>
    <row r="2" spans="1:4" ht="16.5" thickBot="1" thickTop="1">
      <c r="A2" s="166" t="s">
        <v>109</v>
      </c>
      <c r="B2" s="167" t="s">
        <v>254</v>
      </c>
      <c r="C2" s="168" t="s">
        <v>255</v>
      </c>
      <c r="D2" s="168" t="s">
        <v>256</v>
      </c>
    </row>
    <row r="3" spans="1:4" ht="15.75" thickTop="1">
      <c r="A3" s="169" t="s">
        <v>261</v>
      </c>
      <c r="B3" s="170">
        <v>2</v>
      </c>
      <c r="C3" s="229">
        <v>3422</v>
      </c>
      <c r="D3" s="230">
        <v>3396</v>
      </c>
    </row>
    <row r="4" spans="1:4" ht="15">
      <c r="A4" s="169" t="s">
        <v>262</v>
      </c>
      <c r="B4" s="170">
        <v>1</v>
      </c>
      <c r="C4" s="184">
        <v>15032</v>
      </c>
      <c r="D4" s="231">
        <v>16231</v>
      </c>
    </row>
    <row r="5" spans="1:4" ht="15">
      <c r="A5" s="169" t="s">
        <v>263</v>
      </c>
      <c r="B5" s="170">
        <v>2</v>
      </c>
      <c r="C5" s="184">
        <v>338</v>
      </c>
      <c r="D5" s="231">
        <v>392</v>
      </c>
    </row>
    <row r="6" spans="1:4" ht="15">
      <c r="A6" s="169" t="s">
        <v>264</v>
      </c>
      <c r="B6" s="170">
        <v>6</v>
      </c>
      <c r="C6" s="184">
        <v>1873</v>
      </c>
      <c r="D6" s="231">
        <v>579</v>
      </c>
    </row>
    <row r="7" spans="1:4" ht="15">
      <c r="A7" s="169" t="s">
        <v>265</v>
      </c>
      <c r="B7" s="170">
        <v>4</v>
      </c>
      <c r="C7" s="184">
        <v>6290</v>
      </c>
      <c r="D7" s="231">
        <v>2655</v>
      </c>
    </row>
    <row r="8" spans="1:4" ht="15">
      <c r="A8" s="169" t="s">
        <v>266</v>
      </c>
      <c r="B8" s="170">
        <v>2</v>
      </c>
      <c r="C8" s="184">
        <v>100</v>
      </c>
      <c r="D8" s="231">
        <v>176</v>
      </c>
    </row>
    <row r="9" spans="1:4" ht="15">
      <c r="A9" s="169" t="s">
        <v>267</v>
      </c>
      <c r="B9" s="170">
        <v>2</v>
      </c>
      <c r="C9" s="184">
        <v>1120</v>
      </c>
      <c r="D9" s="231">
        <v>835</v>
      </c>
    </row>
    <row r="10" spans="1:4" ht="15">
      <c r="A10" s="169" t="s">
        <v>268</v>
      </c>
      <c r="B10" s="170">
        <v>3</v>
      </c>
      <c r="C10" s="184">
        <v>5626</v>
      </c>
      <c r="D10" s="231">
        <v>3330</v>
      </c>
    </row>
    <row r="11" spans="1:4" ht="15">
      <c r="A11" s="169" t="s">
        <v>269</v>
      </c>
      <c r="B11" s="170">
        <v>3</v>
      </c>
      <c r="C11" s="184">
        <v>949</v>
      </c>
      <c r="D11" s="231">
        <v>892</v>
      </c>
    </row>
    <row r="12" spans="1:4" ht="15">
      <c r="A12" s="169" t="s">
        <v>270</v>
      </c>
      <c r="B12" s="170">
        <v>3</v>
      </c>
      <c r="C12" s="184">
        <v>1259</v>
      </c>
      <c r="D12" s="231">
        <v>482</v>
      </c>
    </row>
    <row r="13" spans="1:4" ht="15">
      <c r="A13" s="169" t="s">
        <v>271</v>
      </c>
      <c r="B13" s="170">
        <v>6</v>
      </c>
      <c r="C13" s="184">
        <v>5298</v>
      </c>
      <c r="D13" s="231">
        <v>2508</v>
      </c>
    </row>
    <row r="14" spans="1:4" ht="15">
      <c r="A14" s="169" t="s">
        <v>272</v>
      </c>
      <c r="B14" s="170">
        <v>7</v>
      </c>
      <c r="C14" s="184">
        <v>81</v>
      </c>
      <c r="D14" s="231">
        <v>61</v>
      </c>
    </row>
    <row r="15" spans="1:4" ht="15">
      <c r="A15" s="169" t="s">
        <v>273</v>
      </c>
      <c r="B15" s="170" t="s">
        <v>274</v>
      </c>
      <c r="C15" s="184">
        <v>1240</v>
      </c>
      <c r="D15" s="231">
        <v>950</v>
      </c>
    </row>
    <row r="16" spans="1:4" ht="15">
      <c r="A16" s="169" t="s">
        <v>275</v>
      </c>
      <c r="B16" s="170">
        <v>3</v>
      </c>
      <c r="C16" s="184">
        <v>663</v>
      </c>
      <c r="D16" s="231">
        <v>349</v>
      </c>
    </row>
    <row r="17" spans="1:4" ht="15">
      <c r="A17" s="169" t="s">
        <v>276</v>
      </c>
      <c r="B17" s="170">
        <v>3</v>
      </c>
      <c r="C17" s="184">
        <v>768</v>
      </c>
      <c r="D17" s="231">
        <v>367</v>
      </c>
    </row>
    <row r="18" spans="1:4" ht="15">
      <c r="A18" s="169" t="s">
        <v>277</v>
      </c>
      <c r="B18" s="170">
        <v>2</v>
      </c>
      <c r="C18" s="184">
        <v>3150</v>
      </c>
      <c r="D18" s="231">
        <v>2448</v>
      </c>
    </row>
    <row r="19" spans="1:4" ht="15">
      <c r="A19" s="169" t="s">
        <v>278</v>
      </c>
      <c r="B19" s="170">
        <v>5</v>
      </c>
      <c r="C19" s="184">
        <v>2238</v>
      </c>
      <c r="D19" s="231">
        <v>1457</v>
      </c>
    </row>
    <row r="20" spans="1:4" ht="15">
      <c r="A20" s="169" t="s">
        <v>279</v>
      </c>
      <c r="B20" s="170">
        <v>2</v>
      </c>
      <c r="C20" s="184">
        <v>321</v>
      </c>
      <c r="D20" s="231">
        <v>215</v>
      </c>
    </row>
    <row r="21" spans="1:4" ht="15">
      <c r="A21" s="169" t="s">
        <v>280</v>
      </c>
      <c r="B21" s="170" t="s">
        <v>281</v>
      </c>
      <c r="C21" s="184">
        <v>802</v>
      </c>
      <c r="D21" s="231">
        <v>461</v>
      </c>
    </row>
    <row r="22" spans="1:4" ht="15">
      <c r="A22" s="169" t="s">
        <v>282</v>
      </c>
      <c r="B22" s="170">
        <v>2</v>
      </c>
      <c r="C22" s="184">
        <v>2367</v>
      </c>
      <c r="D22" s="231">
        <v>1625</v>
      </c>
    </row>
    <row r="23" spans="1:4" ht="15">
      <c r="A23" s="169" t="s">
        <v>283</v>
      </c>
      <c r="B23" s="170">
        <v>2</v>
      </c>
      <c r="C23" s="184">
        <v>575</v>
      </c>
      <c r="D23" s="231">
        <v>372</v>
      </c>
    </row>
    <row r="24" spans="1:4" ht="15">
      <c r="A24" s="169" t="s">
        <v>284</v>
      </c>
      <c r="B24" s="170">
        <v>4</v>
      </c>
      <c r="C24" s="184">
        <v>6841</v>
      </c>
      <c r="D24" s="231">
        <v>3838</v>
      </c>
    </row>
    <row r="25" spans="1:4" ht="15">
      <c r="A25" s="169" t="s">
        <v>285</v>
      </c>
      <c r="B25" s="170">
        <v>2</v>
      </c>
      <c r="C25" s="184">
        <v>2475</v>
      </c>
      <c r="D25" s="231">
        <v>1824</v>
      </c>
    </row>
    <row r="26" spans="1:4" ht="15">
      <c r="A26" s="169" t="s">
        <v>286</v>
      </c>
      <c r="B26" s="170">
        <v>7</v>
      </c>
      <c r="C26" s="184">
        <v>1102</v>
      </c>
      <c r="D26" s="231">
        <v>958</v>
      </c>
    </row>
    <row r="27" spans="1:4" ht="15">
      <c r="A27" s="169" t="s">
        <v>287</v>
      </c>
      <c r="B27" s="170">
        <v>4</v>
      </c>
      <c r="C27" s="184">
        <v>3091</v>
      </c>
      <c r="D27" s="231">
        <v>1252</v>
      </c>
    </row>
    <row r="28" spans="1:4" ht="15">
      <c r="A28" s="169" t="s">
        <v>288</v>
      </c>
      <c r="B28" s="170">
        <v>2</v>
      </c>
      <c r="C28" s="184">
        <v>4984</v>
      </c>
      <c r="D28" s="231">
        <v>5172</v>
      </c>
    </row>
    <row r="29" spans="1:4" ht="15">
      <c r="A29" s="169" t="s">
        <v>289</v>
      </c>
      <c r="B29" s="170">
        <v>1</v>
      </c>
      <c r="C29" s="184">
        <v>1648</v>
      </c>
      <c r="D29" s="231">
        <v>1508</v>
      </c>
    </row>
    <row r="30" spans="1:4" ht="15">
      <c r="A30" s="169" t="s">
        <v>290</v>
      </c>
      <c r="B30" s="170">
        <v>4</v>
      </c>
      <c r="C30" s="184">
        <v>6893</v>
      </c>
      <c r="D30" s="231">
        <v>2838</v>
      </c>
    </row>
    <row r="31" spans="1:4" ht="15">
      <c r="A31" s="169" t="s">
        <v>291</v>
      </c>
      <c r="B31" s="170">
        <v>4</v>
      </c>
      <c r="C31" s="184">
        <v>2148</v>
      </c>
      <c r="D31" s="231">
        <v>312</v>
      </c>
    </row>
    <row r="32" spans="1:4" ht="15">
      <c r="A32" s="169" t="s">
        <v>292</v>
      </c>
      <c r="B32" s="170">
        <v>4</v>
      </c>
      <c r="C32" s="184">
        <v>874</v>
      </c>
      <c r="D32" s="231">
        <v>361</v>
      </c>
    </row>
    <row r="33" spans="1:4" ht="15">
      <c r="A33" s="169" t="s">
        <v>293</v>
      </c>
      <c r="B33" s="170">
        <v>2</v>
      </c>
      <c r="C33" s="184">
        <v>2531</v>
      </c>
      <c r="D33" s="231">
        <v>1082</v>
      </c>
    </row>
    <row r="34" spans="1:4" ht="15">
      <c r="A34" s="169" t="s">
        <v>294</v>
      </c>
      <c r="B34" s="170">
        <v>7</v>
      </c>
      <c r="C34" s="184">
        <v>335</v>
      </c>
      <c r="D34" s="231">
        <v>61</v>
      </c>
    </row>
    <row r="35" spans="1:4" ht="15">
      <c r="A35" s="169" t="s">
        <v>295</v>
      </c>
      <c r="B35" s="170">
        <v>7</v>
      </c>
      <c r="C35" s="184">
        <v>926</v>
      </c>
      <c r="D35" s="231">
        <v>165</v>
      </c>
    </row>
    <row r="36" spans="1:4" ht="15">
      <c r="A36" s="169" t="s">
        <v>296</v>
      </c>
      <c r="B36" s="170">
        <v>2</v>
      </c>
      <c r="C36" s="184">
        <v>1033</v>
      </c>
      <c r="D36" s="231">
        <v>749</v>
      </c>
    </row>
    <row r="37" spans="1:4" ht="15">
      <c r="A37" s="169" t="s">
        <v>297</v>
      </c>
      <c r="B37" s="170">
        <v>2</v>
      </c>
      <c r="C37" s="184">
        <v>7231</v>
      </c>
      <c r="D37" s="231">
        <v>4117</v>
      </c>
    </row>
    <row r="38" spans="1:4" ht="15">
      <c r="A38" s="169" t="s">
        <v>298</v>
      </c>
      <c r="B38" s="170">
        <v>5</v>
      </c>
      <c r="C38" s="184">
        <v>1928</v>
      </c>
      <c r="D38" s="231">
        <v>1040</v>
      </c>
    </row>
    <row r="39" spans="1:4" ht="15">
      <c r="A39" s="169" t="s">
        <v>299</v>
      </c>
      <c r="B39" s="170" t="s">
        <v>300</v>
      </c>
      <c r="C39" s="184">
        <v>27375</v>
      </c>
      <c r="D39" s="231">
        <v>30371</v>
      </c>
    </row>
    <row r="40" spans="1:4" ht="15">
      <c r="A40" s="169" t="s">
        <v>301</v>
      </c>
      <c r="B40" s="170">
        <v>4</v>
      </c>
      <c r="C40" s="184">
        <v>731</v>
      </c>
      <c r="D40" s="231">
        <v>169</v>
      </c>
    </row>
    <row r="41" spans="1:4" ht="15">
      <c r="A41" s="169" t="s">
        <v>302</v>
      </c>
      <c r="B41" s="170">
        <v>5</v>
      </c>
      <c r="C41" s="184">
        <v>3369</v>
      </c>
      <c r="D41" s="231">
        <v>2633</v>
      </c>
    </row>
    <row r="42" spans="1:4" ht="15">
      <c r="A42" s="169" t="s">
        <v>303</v>
      </c>
      <c r="B42" s="170">
        <v>5</v>
      </c>
      <c r="C42" s="184">
        <v>1288</v>
      </c>
      <c r="D42" s="231">
        <v>835</v>
      </c>
    </row>
    <row r="43" spans="1:4" ht="15">
      <c r="A43" s="169" t="s">
        <v>304</v>
      </c>
      <c r="B43" s="170">
        <v>3</v>
      </c>
      <c r="C43" s="184">
        <v>4675</v>
      </c>
      <c r="D43" s="231">
        <v>6804</v>
      </c>
    </row>
    <row r="44" spans="1:4" ht="15">
      <c r="A44" s="169" t="s">
        <v>305</v>
      </c>
      <c r="B44" s="170">
        <v>5</v>
      </c>
      <c r="C44" s="184">
        <v>3684</v>
      </c>
      <c r="D44" s="231">
        <v>3895</v>
      </c>
    </row>
    <row r="45" spans="1:4" ht="15">
      <c r="A45" s="169" t="s">
        <v>306</v>
      </c>
      <c r="B45" s="170">
        <v>2</v>
      </c>
      <c r="C45" s="184">
        <v>337</v>
      </c>
      <c r="D45" s="231">
        <v>371</v>
      </c>
    </row>
    <row r="46" spans="1:4" ht="15">
      <c r="A46" s="169" t="s">
        <v>307</v>
      </c>
      <c r="B46" s="170">
        <v>3</v>
      </c>
      <c r="C46" s="184">
        <v>221</v>
      </c>
      <c r="D46" s="231">
        <v>181</v>
      </c>
    </row>
    <row r="47" spans="1:4" ht="15">
      <c r="A47" s="169" t="s">
        <v>308</v>
      </c>
      <c r="B47" s="170">
        <v>5</v>
      </c>
      <c r="C47" s="184">
        <v>14299</v>
      </c>
      <c r="D47" s="231">
        <v>17244</v>
      </c>
    </row>
    <row r="48" spans="1:4" ht="15">
      <c r="A48" s="169" t="s">
        <v>309</v>
      </c>
      <c r="B48" s="170">
        <v>7</v>
      </c>
      <c r="C48" s="184">
        <v>634</v>
      </c>
      <c r="D48" s="231">
        <v>225</v>
      </c>
    </row>
    <row r="49" spans="1:4" ht="15">
      <c r="A49" s="169" t="s">
        <v>310</v>
      </c>
      <c r="B49" s="170">
        <v>4</v>
      </c>
      <c r="C49" s="184">
        <v>2540</v>
      </c>
      <c r="D49" s="231">
        <v>668</v>
      </c>
    </row>
    <row r="50" spans="1:4" ht="15">
      <c r="A50" s="169" t="s">
        <v>311</v>
      </c>
      <c r="B50" s="170">
        <v>4</v>
      </c>
      <c r="C50" s="184">
        <v>7452</v>
      </c>
      <c r="D50" s="231">
        <v>5053</v>
      </c>
    </row>
    <row r="51" spans="1:4" ht="15">
      <c r="A51" s="169" t="s">
        <v>312</v>
      </c>
      <c r="B51" s="170">
        <v>1</v>
      </c>
      <c r="C51" s="184">
        <v>17706</v>
      </c>
      <c r="D51" s="231">
        <v>18654</v>
      </c>
    </row>
    <row r="52" spans="1:4" ht="15">
      <c r="A52" s="169" t="s">
        <v>313</v>
      </c>
      <c r="B52" s="170">
        <v>1</v>
      </c>
      <c r="C52" s="184">
        <v>1733</v>
      </c>
      <c r="D52" s="231">
        <v>743</v>
      </c>
    </row>
    <row r="53" spans="1:4" ht="15">
      <c r="A53" s="169" t="s">
        <v>314</v>
      </c>
      <c r="B53" s="170" t="s">
        <v>315</v>
      </c>
      <c r="C53" s="184">
        <v>8012</v>
      </c>
      <c r="D53" s="231">
        <v>12461</v>
      </c>
    </row>
    <row r="54" spans="1:4" ht="15">
      <c r="A54" s="169" t="s">
        <v>316</v>
      </c>
      <c r="B54" s="170" t="s">
        <v>317</v>
      </c>
      <c r="C54" s="184">
        <v>10675</v>
      </c>
      <c r="D54" s="231">
        <v>9359</v>
      </c>
    </row>
    <row r="55" spans="1:4" ht="15">
      <c r="A55" s="169" t="s">
        <v>318</v>
      </c>
      <c r="B55" s="170">
        <v>7</v>
      </c>
      <c r="C55" s="184">
        <v>396</v>
      </c>
      <c r="D55" s="231">
        <v>201</v>
      </c>
    </row>
    <row r="56" spans="1:4" ht="15">
      <c r="A56" s="169" t="s">
        <v>319</v>
      </c>
      <c r="B56" s="170" t="s">
        <v>320</v>
      </c>
      <c r="C56" s="184">
        <v>1566</v>
      </c>
      <c r="D56" s="231">
        <v>167</v>
      </c>
    </row>
    <row r="57" spans="1:4" ht="15">
      <c r="A57" s="169" t="s">
        <v>321</v>
      </c>
      <c r="B57" s="170">
        <v>2</v>
      </c>
      <c r="C57" s="184">
        <v>1782</v>
      </c>
      <c r="D57" s="231">
        <v>1202</v>
      </c>
    </row>
    <row r="58" spans="1:4" ht="15">
      <c r="A58" s="169" t="s">
        <v>322</v>
      </c>
      <c r="B58" s="170">
        <v>3</v>
      </c>
      <c r="C58" s="184">
        <v>582</v>
      </c>
      <c r="D58" s="231">
        <v>388</v>
      </c>
    </row>
    <row r="59" spans="1:4" ht="15">
      <c r="A59" s="169" t="s">
        <v>323</v>
      </c>
      <c r="B59" s="170">
        <v>3</v>
      </c>
      <c r="C59" s="184">
        <v>550</v>
      </c>
      <c r="D59" s="231">
        <v>608</v>
      </c>
    </row>
    <row r="60" spans="1:4" ht="15">
      <c r="A60" s="169" t="s">
        <v>324</v>
      </c>
      <c r="B60" s="170">
        <v>6</v>
      </c>
      <c r="C60" s="184">
        <v>13305</v>
      </c>
      <c r="D60" s="231">
        <v>12322</v>
      </c>
    </row>
    <row r="61" spans="1:4" ht="15">
      <c r="A61" s="169" t="s">
        <v>325</v>
      </c>
      <c r="B61" s="170" t="s">
        <v>326</v>
      </c>
      <c r="C61" s="184">
        <v>5663</v>
      </c>
      <c r="D61" s="231">
        <v>3687</v>
      </c>
    </row>
    <row r="62" spans="1:4" ht="15">
      <c r="A62" s="169" t="s">
        <v>327</v>
      </c>
      <c r="B62" s="170">
        <v>7</v>
      </c>
      <c r="C62" s="184">
        <v>113</v>
      </c>
      <c r="D62" s="231">
        <v>49</v>
      </c>
    </row>
    <row r="63" spans="1:4" ht="15">
      <c r="A63" s="169" t="s">
        <v>328</v>
      </c>
      <c r="B63" s="170">
        <v>3</v>
      </c>
      <c r="C63" s="184">
        <v>4924</v>
      </c>
      <c r="D63" s="231">
        <v>2099</v>
      </c>
    </row>
    <row r="64" spans="1:4" ht="15">
      <c r="A64" s="169" t="s">
        <v>329</v>
      </c>
      <c r="B64" s="170">
        <v>3</v>
      </c>
      <c r="C64" s="184">
        <v>2913</v>
      </c>
      <c r="D64" s="231">
        <v>2029</v>
      </c>
    </row>
    <row r="65" spans="1:4" ht="15">
      <c r="A65" s="169" t="s">
        <v>330</v>
      </c>
      <c r="B65" s="170" t="s">
        <v>300</v>
      </c>
      <c r="C65" s="184">
        <v>17981</v>
      </c>
      <c r="D65" s="231">
        <v>2896</v>
      </c>
    </row>
    <row r="66" spans="1:4" ht="15">
      <c r="A66" s="169" t="s">
        <v>331</v>
      </c>
      <c r="B66" s="170">
        <v>4</v>
      </c>
      <c r="C66" s="184">
        <v>5018</v>
      </c>
      <c r="D66" s="231">
        <v>2352</v>
      </c>
    </row>
    <row r="67" spans="1:4" ht="15">
      <c r="A67" s="169" t="s">
        <v>332</v>
      </c>
      <c r="B67" s="170">
        <v>1</v>
      </c>
      <c r="C67" s="184">
        <v>959</v>
      </c>
      <c r="D67" s="231">
        <v>566</v>
      </c>
    </row>
    <row r="68" spans="1:4" ht="15">
      <c r="A68" s="169" t="s">
        <v>333</v>
      </c>
      <c r="B68" s="170">
        <v>7</v>
      </c>
      <c r="C68" s="184">
        <v>273</v>
      </c>
      <c r="D68" s="231">
        <v>198</v>
      </c>
    </row>
    <row r="69" spans="1:4" ht="15.75" thickBot="1">
      <c r="A69" s="169" t="s">
        <v>334</v>
      </c>
      <c r="B69" s="170">
        <v>4</v>
      </c>
      <c r="C69" s="232">
        <v>2925</v>
      </c>
      <c r="D69" s="233">
        <v>1015</v>
      </c>
    </row>
    <row r="70" spans="1:4" ht="16.5" thickBot="1" thickTop="1">
      <c r="A70" s="175" t="s">
        <v>224</v>
      </c>
      <c r="B70" s="223"/>
      <c r="C70" s="227">
        <f>SUM(C3:C69)</f>
        <v>261233</v>
      </c>
      <c r="D70" s="228">
        <f>SUM(D3:D69)</f>
        <v>204503</v>
      </c>
    </row>
    <row r="71" spans="1:4" ht="15.75" thickBot="1" thickTop="1">
      <c r="A71" s="179" t="s">
        <v>335</v>
      </c>
      <c r="B71" s="224"/>
      <c r="C71" s="225">
        <v>0.5609</v>
      </c>
      <c r="D71" s="226">
        <v>0.4391</v>
      </c>
    </row>
    <row r="72" spans="1:2" ht="15" thickTop="1">
      <c r="A72" s="183"/>
      <c r="B72" s="183"/>
    </row>
    <row r="73" spans="1:2" ht="15">
      <c r="A73" s="183"/>
      <c r="B73" s="183"/>
    </row>
    <row r="74" spans="1:2" ht="15">
      <c r="A74" s="183"/>
      <c r="B74" s="183"/>
    </row>
    <row r="75" spans="1:2" ht="15">
      <c r="A75" s="183"/>
      <c r="B75" s="183"/>
    </row>
    <row r="76" spans="1:2" ht="15">
      <c r="A76" s="183"/>
      <c r="B76" s="183"/>
    </row>
    <row r="77" spans="1:2" ht="15">
      <c r="A77" s="183"/>
      <c r="B77" s="183"/>
    </row>
    <row r="78" spans="1:2" ht="15">
      <c r="A78" s="183"/>
      <c r="B78" s="183"/>
    </row>
    <row r="79" spans="1:2" ht="15">
      <c r="A79" s="183"/>
      <c r="B79" s="183"/>
    </row>
    <row r="80" spans="1:2" ht="15">
      <c r="A80" s="183"/>
      <c r="B80" s="183"/>
    </row>
    <row r="81" spans="1:2" ht="15">
      <c r="A81" s="183"/>
      <c r="B81" s="183"/>
    </row>
    <row r="82" spans="1:2" ht="15">
      <c r="A82" s="183"/>
      <c r="B82" s="183"/>
    </row>
    <row r="83" spans="1:2" ht="15">
      <c r="A83" s="183"/>
      <c r="B83" s="183"/>
    </row>
    <row r="84" spans="1:2" ht="15">
      <c r="A84" s="183"/>
      <c r="B84" s="183"/>
    </row>
    <row r="85" spans="1:2" ht="15">
      <c r="A85" s="183"/>
      <c r="B85" s="183"/>
    </row>
    <row r="86" spans="1:2" ht="15">
      <c r="A86" s="183"/>
      <c r="B86" s="183"/>
    </row>
    <row r="87" spans="1:2" ht="15">
      <c r="A87" s="183"/>
      <c r="B87" s="183"/>
    </row>
    <row r="88" spans="1:2" ht="15">
      <c r="A88" s="183"/>
      <c r="B88" s="183"/>
    </row>
    <row r="89" spans="1:2" ht="15">
      <c r="A89" s="183"/>
      <c r="B89" s="183"/>
    </row>
    <row r="90" spans="1:2" ht="15">
      <c r="A90" s="183"/>
      <c r="B90" s="183"/>
    </row>
    <row r="91" spans="1:2" ht="15">
      <c r="A91" s="183"/>
      <c r="B91" s="183"/>
    </row>
    <row r="92" spans="1:2" ht="15">
      <c r="A92" s="183"/>
      <c r="B92" s="183"/>
    </row>
    <row r="93" spans="1:2" ht="15">
      <c r="A93" s="183"/>
      <c r="B93" s="183"/>
    </row>
    <row r="94" spans="1:2" ht="15">
      <c r="A94" s="183"/>
      <c r="B94" s="183"/>
    </row>
    <row r="95" spans="1:2" ht="15">
      <c r="A95" s="183"/>
      <c r="B95" s="183"/>
    </row>
    <row r="96" spans="1:2" ht="15">
      <c r="A96" s="183"/>
      <c r="B96" s="183"/>
    </row>
    <row r="97" spans="1:2" ht="15">
      <c r="A97" s="183"/>
      <c r="B97" s="183"/>
    </row>
    <row r="98" spans="1:2" ht="15">
      <c r="A98" s="183"/>
      <c r="B98" s="183"/>
    </row>
    <row r="99" spans="1:2" ht="15">
      <c r="A99" s="183"/>
      <c r="B99" s="183"/>
    </row>
    <row r="100" spans="1:2" ht="15">
      <c r="A100" s="183"/>
      <c r="B100" s="183"/>
    </row>
    <row r="101" spans="1:2" ht="15">
      <c r="A101" s="183"/>
      <c r="B101" s="183"/>
    </row>
    <row r="102" spans="1:2" ht="15">
      <c r="A102" s="183"/>
      <c r="B102" s="183"/>
    </row>
    <row r="103" spans="1:2" ht="15">
      <c r="A103" s="183"/>
      <c r="B103" s="183"/>
    </row>
    <row r="104" spans="1:2" ht="15">
      <c r="A104" s="183"/>
      <c r="B104" s="183"/>
    </row>
    <row r="105" spans="1:2" ht="15">
      <c r="A105" s="183"/>
      <c r="B105" s="183"/>
    </row>
    <row r="106" spans="1:2" ht="15">
      <c r="A106" s="183"/>
      <c r="B106" s="183"/>
    </row>
    <row r="107" spans="1:2" ht="15">
      <c r="A107" s="183"/>
      <c r="B107" s="183"/>
    </row>
    <row r="108" spans="1:2" ht="15">
      <c r="A108" s="183"/>
      <c r="B108" s="183"/>
    </row>
    <row r="109" spans="1:2" ht="15">
      <c r="A109" s="183"/>
      <c r="B109" s="183"/>
    </row>
    <row r="110" spans="1:2" ht="15">
      <c r="A110" s="183"/>
      <c r="B110" s="183"/>
    </row>
    <row r="111" spans="1:2" ht="15">
      <c r="A111" s="183"/>
      <c r="B111" s="183"/>
    </row>
    <row r="112" spans="1:2" ht="15">
      <c r="A112" s="183"/>
      <c r="B112" s="183"/>
    </row>
    <row r="113" spans="1:2" ht="15">
      <c r="A113" s="183"/>
      <c r="B113" s="183"/>
    </row>
    <row r="114" spans="1:2" ht="15">
      <c r="A114" s="183"/>
      <c r="B114" s="183"/>
    </row>
    <row r="115" spans="1:2" ht="15">
      <c r="A115" s="183"/>
      <c r="B115" s="183"/>
    </row>
    <row r="116" spans="1:2" ht="15">
      <c r="A116" s="183"/>
      <c r="B116" s="183"/>
    </row>
    <row r="117" spans="1:2" ht="15">
      <c r="A117" s="183"/>
      <c r="B117" s="183"/>
    </row>
    <row r="118" spans="1:2" ht="15">
      <c r="A118" s="183"/>
      <c r="B118" s="183"/>
    </row>
    <row r="119" spans="1:2" ht="15">
      <c r="A119" s="183"/>
      <c r="B119" s="183"/>
    </row>
    <row r="120" spans="1:2" ht="15">
      <c r="A120" s="183"/>
      <c r="B120" s="183"/>
    </row>
    <row r="121" spans="1:2" ht="15">
      <c r="A121" s="183"/>
      <c r="B121" s="183"/>
    </row>
    <row r="122" spans="1:2" ht="15">
      <c r="A122" s="183"/>
      <c r="B122" s="183"/>
    </row>
    <row r="123" spans="1:2" ht="15">
      <c r="A123" s="183"/>
      <c r="B123" s="183"/>
    </row>
    <row r="124" spans="1:2" ht="15">
      <c r="A124" s="183"/>
      <c r="B124" s="183"/>
    </row>
    <row r="125" spans="1:2" ht="15">
      <c r="A125" s="183"/>
      <c r="B125" s="183"/>
    </row>
    <row r="126" spans="1:2" ht="15">
      <c r="A126" s="183"/>
      <c r="B126" s="183"/>
    </row>
    <row r="127" spans="1:2" ht="15">
      <c r="A127" s="183"/>
      <c r="B127" s="183"/>
    </row>
    <row r="128" spans="1:2" ht="15">
      <c r="A128" s="183"/>
      <c r="B128" s="183"/>
    </row>
    <row r="129" spans="1:2" ht="15">
      <c r="A129" s="183"/>
      <c r="B129" s="183"/>
    </row>
    <row r="130" spans="1:2" ht="15">
      <c r="A130" s="183"/>
      <c r="B130" s="183"/>
    </row>
    <row r="131" spans="1:2" ht="15">
      <c r="A131" s="183"/>
      <c r="B131" s="183"/>
    </row>
    <row r="132" spans="1:2" ht="15">
      <c r="A132" s="183"/>
      <c r="B132" s="183"/>
    </row>
    <row r="133" spans="1:2" ht="15">
      <c r="A133" s="183"/>
      <c r="B133" s="183"/>
    </row>
    <row r="134" spans="1:2" ht="15">
      <c r="A134" s="183"/>
      <c r="B134" s="183"/>
    </row>
    <row r="135" spans="1:2" ht="15">
      <c r="A135" s="183"/>
      <c r="B135" s="183"/>
    </row>
    <row r="136" spans="1:2" ht="15">
      <c r="A136" s="183"/>
      <c r="B136" s="183"/>
    </row>
    <row r="137" spans="1:2" ht="15">
      <c r="A137" s="183"/>
      <c r="B137" s="183"/>
    </row>
    <row r="138" spans="1:2" ht="15">
      <c r="A138" s="183"/>
      <c r="B138" s="183"/>
    </row>
    <row r="139" spans="1:2" ht="15">
      <c r="A139" s="183"/>
      <c r="B139" s="183"/>
    </row>
    <row r="140" spans="1:2" ht="15">
      <c r="A140" s="183"/>
      <c r="B140" s="183"/>
    </row>
    <row r="141" spans="1:2" ht="15">
      <c r="A141" s="183"/>
      <c r="B141" s="183"/>
    </row>
    <row r="142" spans="1:2" ht="15">
      <c r="A142" s="183"/>
      <c r="B142" s="183"/>
    </row>
    <row r="143" spans="1:2" ht="15">
      <c r="A143" s="183"/>
      <c r="B143" s="183"/>
    </row>
    <row r="144" spans="1:2" ht="15">
      <c r="A144" s="183"/>
      <c r="B144" s="183"/>
    </row>
    <row r="145" spans="1:2" ht="15">
      <c r="A145" s="183"/>
      <c r="B145" s="183"/>
    </row>
    <row r="146" spans="1:2" ht="15">
      <c r="A146" s="183"/>
      <c r="B146" s="183"/>
    </row>
    <row r="147" spans="1:2" ht="15">
      <c r="A147" s="183"/>
      <c r="B147" s="183"/>
    </row>
    <row r="148" spans="1:2" ht="15">
      <c r="A148" s="183"/>
      <c r="B148" s="183"/>
    </row>
    <row r="149" spans="1:2" ht="15">
      <c r="A149" s="183"/>
      <c r="B149" s="183"/>
    </row>
    <row r="150" spans="1:2" ht="15">
      <c r="A150" s="183"/>
      <c r="B150" s="183"/>
    </row>
    <row r="151" spans="1:2" ht="15">
      <c r="A151" s="183"/>
      <c r="B151" s="183"/>
    </row>
    <row r="152" spans="1:2" ht="15">
      <c r="A152" s="183"/>
      <c r="B152" s="183"/>
    </row>
    <row r="153" spans="1:2" ht="15">
      <c r="A153" s="183"/>
      <c r="B153" s="183"/>
    </row>
    <row r="154" spans="1:2" ht="15">
      <c r="A154" s="183"/>
      <c r="B154" s="183"/>
    </row>
    <row r="155" spans="1:2" ht="15">
      <c r="A155" s="183"/>
      <c r="B155" s="183"/>
    </row>
    <row r="156" spans="1:2" ht="15">
      <c r="A156" s="183"/>
      <c r="B156" s="183"/>
    </row>
    <row r="157" spans="1:2" ht="15">
      <c r="A157" s="183"/>
      <c r="B157" s="183"/>
    </row>
    <row r="158" spans="1:2" ht="15">
      <c r="A158" s="183"/>
      <c r="B158" s="183"/>
    </row>
    <row r="159" spans="1:2" ht="15">
      <c r="A159" s="183"/>
      <c r="B159" s="183"/>
    </row>
    <row r="160" spans="1:2" ht="15">
      <c r="A160" s="183"/>
      <c r="B160" s="183"/>
    </row>
    <row r="161" spans="1:2" ht="15">
      <c r="A161" s="183"/>
      <c r="B161" s="183"/>
    </row>
    <row r="162" spans="1:2" ht="15">
      <c r="A162" s="183"/>
      <c r="B162" s="183"/>
    </row>
    <row r="163" spans="1:2" ht="15">
      <c r="A163" s="183"/>
      <c r="B163" s="183"/>
    </row>
    <row r="164" spans="1:2" ht="15">
      <c r="A164" s="183"/>
      <c r="B164" s="183"/>
    </row>
    <row r="165" spans="1:2" ht="15">
      <c r="A165" s="183"/>
      <c r="B165" s="183"/>
    </row>
    <row r="166" spans="1:2" ht="15">
      <c r="A166" s="183"/>
      <c r="B166" s="183"/>
    </row>
    <row r="167" spans="1:2" ht="15">
      <c r="A167" s="183"/>
      <c r="B167" s="183"/>
    </row>
    <row r="168" spans="1:2" ht="15">
      <c r="A168" s="183"/>
      <c r="B168" s="183"/>
    </row>
    <row r="169" spans="1:2" ht="15">
      <c r="A169" s="183"/>
      <c r="B169" s="183"/>
    </row>
    <row r="170" spans="1:2" ht="15">
      <c r="A170" s="183"/>
      <c r="B170" s="183"/>
    </row>
    <row r="171" spans="1:2" ht="15">
      <c r="A171" s="183"/>
      <c r="B171" s="183"/>
    </row>
    <row r="172" spans="1:2" ht="15">
      <c r="A172" s="183"/>
      <c r="B172" s="183"/>
    </row>
    <row r="173" spans="1:2" ht="15">
      <c r="A173" s="183"/>
      <c r="B173" s="183"/>
    </row>
    <row r="174" spans="1:2" ht="15">
      <c r="A174" s="183"/>
      <c r="B174" s="183"/>
    </row>
    <row r="175" spans="1:2" ht="15">
      <c r="A175" s="183"/>
      <c r="B175" s="183"/>
    </row>
    <row r="176" spans="1:2" ht="15">
      <c r="A176" s="183"/>
      <c r="B176" s="183"/>
    </row>
    <row r="177" spans="1:2" ht="15">
      <c r="A177" s="183"/>
      <c r="B177" s="183"/>
    </row>
    <row r="178" spans="1:2" ht="15">
      <c r="A178" s="183"/>
      <c r="B178" s="183"/>
    </row>
    <row r="179" spans="1:2" ht="15">
      <c r="A179" s="183"/>
      <c r="B179" s="183"/>
    </row>
    <row r="180" spans="1:2" ht="15">
      <c r="A180" s="183"/>
      <c r="B180" s="183"/>
    </row>
    <row r="181" spans="1:2" ht="15">
      <c r="A181" s="183"/>
      <c r="B181" s="183"/>
    </row>
    <row r="182" spans="1:2" ht="15">
      <c r="A182" s="183"/>
      <c r="B182" s="183"/>
    </row>
    <row r="183" spans="1:2" ht="15">
      <c r="A183" s="183"/>
      <c r="B183" s="183"/>
    </row>
    <row r="184" spans="1:2" ht="15">
      <c r="A184" s="183"/>
      <c r="B184" s="183"/>
    </row>
    <row r="185" spans="1:2" ht="15">
      <c r="A185" s="183"/>
      <c r="B185" s="183"/>
    </row>
    <row r="186" spans="1:2" ht="15">
      <c r="A186" s="183"/>
      <c r="B186" s="183"/>
    </row>
    <row r="187" spans="1:2" ht="15">
      <c r="A187" s="183"/>
      <c r="B187" s="183"/>
    </row>
    <row r="188" spans="1:2" ht="15">
      <c r="A188" s="183"/>
      <c r="B188" s="183"/>
    </row>
    <row r="189" spans="1:2" ht="15">
      <c r="A189" s="183"/>
      <c r="B189" s="183"/>
    </row>
    <row r="190" spans="1:2" ht="15">
      <c r="A190" s="183"/>
      <c r="B190" s="183"/>
    </row>
    <row r="191" spans="1:2" ht="15">
      <c r="A191" s="183"/>
      <c r="B191" s="183"/>
    </row>
    <row r="192" spans="1:2" ht="15">
      <c r="A192" s="183"/>
      <c r="B192" s="183"/>
    </row>
    <row r="193" spans="1:2" ht="15">
      <c r="A193" s="183"/>
      <c r="B193" s="183"/>
    </row>
    <row r="194" spans="1:2" ht="15">
      <c r="A194" s="183"/>
      <c r="B194" s="183"/>
    </row>
    <row r="195" spans="1:2" ht="15">
      <c r="A195" s="183"/>
      <c r="B195" s="183"/>
    </row>
    <row r="196" spans="1:2" ht="15">
      <c r="A196" s="183"/>
      <c r="B196" s="183"/>
    </row>
    <row r="197" spans="1:2" ht="15">
      <c r="A197" s="183"/>
      <c r="B197" s="183"/>
    </row>
    <row r="198" spans="1:2" ht="15">
      <c r="A198" s="183"/>
      <c r="B198" s="183"/>
    </row>
    <row r="199" spans="1:2" ht="15">
      <c r="A199" s="183"/>
      <c r="B199" s="183"/>
    </row>
    <row r="200" spans="1:2" ht="15">
      <c r="A200" s="183"/>
      <c r="B200" s="183"/>
    </row>
    <row r="201" spans="1:2" ht="15">
      <c r="A201" s="183"/>
      <c r="B201" s="183"/>
    </row>
    <row r="202" spans="1:2" ht="15">
      <c r="A202" s="183"/>
      <c r="B202" s="183"/>
    </row>
    <row r="203" spans="1:2" ht="15">
      <c r="A203" s="183"/>
      <c r="B203" s="183"/>
    </row>
    <row r="204" spans="1:2" ht="15">
      <c r="A204" s="183"/>
      <c r="B204" s="183"/>
    </row>
    <row r="205" spans="1:2" ht="15">
      <c r="A205" s="183"/>
      <c r="B205" s="183"/>
    </row>
    <row r="206" spans="1:2" ht="15">
      <c r="A206" s="183"/>
      <c r="B206" s="183"/>
    </row>
    <row r="207" spans="1:2" ht="15">
      <c r="A207" s="183"/>
      <c r="B207" s="183"/>
    </row>
    <row r="208" spans="1:2" ht="15">
      <c r="A208" s="183"/>
      <c r="B208" s="183"/>
    </row>
    <row r="209" spans="1:2" ht="15">
      <c r="A209" s="183"/>
      <c r="B209" s="183"/>
    </row>
    <row r="210" spans="1:2" ht="15">
      <c r="A210" s="183"/>
      <c r="B210" s="183"/>
    </row>
    <row r="211" spans="1:2" ht="15">
      <c r="A211" s="183"/>
      <c r="B211" s="183"/>
    </row>
  </sheetData>
  <sheetProtection/>
  <mergeCells count="2">
    <mergeCell ref="A70:B70"/>
    <mergeCell ref="A71:B71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70"/>
  <sheetViews>
    <sheetView zoomScalePageLayoutView="0" workbookViewId="0" topLeftCell="A1">
      <selection activeCell="H4" sqref="H4"/>
    </sheetView>
  </sheetViews>
  <sheetFormatPr defaultColWidth="9.140625" defaultRowHeight="10.5" customHeight="1"/>
  <cols>
    <col min="1" max="1" width="17.421875" style="0" customWidth="1"/>
    <col min="2" max="2" width="18.00390625" style="0" customWidth="1"/>
    <col min="3" max="3" width="17.00390625" style="0" customWidth="1"/>
  </cols>
  <sheetData>
    <row r="1" spans="1:3" ht="10.5" customHeight="1">
      <c r="A1" s="5" t="s">
        <v>109</v>
      </c>
      <c r="B1" s="8" t="s">
        <v>91</v>
      </c>
      <c r="C1" s="8" t="s">
        <v>106</v>
      </c>
    </row>
    <row r="2" spans="1:3" ht="10.5" customHeight="1">
      <c r="A2" t="s">
        <v>1</v>
      </c>
      <c r="B2">
        <v>3313</v>
      </c>
      <c r="C2">
        <v>3007</v>
      </c>
    </row>
    <row r="3" spans="1:3" ht="10.5" customHeight="1">
      <c r="A3" t="s">
        <v>2</v>
      </c>
      <c r="B3">
        <v>2920</v>
      </c>
      <c r="C3">
        <v>3857</v>
      </c>
    </row>
    <row r="4" spans="1:3" ht="10.5" customHeight="1">
      <c r="A4" t="s">
        <v>3</v>
      </c>
      <c r="B4">
        <v>2632</v>
      </c>
      <c r="C4">
        <v>1734</v>
      </c>
    </row>
    <row r="5" spans="1:3" ht="10.5" customHeight="1">
      <c r="A5" t="s">
        <v>4</v>
      </c>
      <c r="B5">
        <v>2080</v>
      </c>
      <c r="C5">
        <v>1710</v>
      </c>
    </row>
    <row r="6" spans="1:3" ht="10.5" customHeight="1">
      <c r="A6" t="s">
        <v>5</v>
      </c>
      <c r="B6">
        <v>2878</v>
      </c>
      <c r="C6">
        <v>2525</v>
      </c>
    </row>
    <row r="7" spans="1:3" ht="10.5" customHeight="1">
      <c r="A7" t="s">
        <v>6</v>
      </c>
      <c r="B7">
        <v>1432</v>
      </c>
      <c r="C7">
        <v>798</v>
      </c>
    </row>
    <row r="8" spans="1:3" ht="10.5" customHeight="1">
      <c r="A8" t="s">
        <v>7</v>
      </c>
      <c r="B8">
        <v>2318</v>
      </c>
      <c r="C8">
        <v>2063</v>
      </c>
    </row>
    <row r="9" spans="1:3" ht="10.5" customHeight="1">
      <c r="A9" t="s">
        <v>8</v>
      </c>
      <c r="B9">
        <v>7748</v>
      </c>
      <c r="C9">
        <v>5931</v>
      </c>
    </row>
    <row r="10" spans="1:3" ht="10.5" customHeight="1">
      <c r="A10" t="s">
        <v>9</v>
      </c>
      <c r="B10">
        <v>2391</v>
      </c>
      <c r="C10">
        <v>1851</v>
      </c>
    </row>
    <row r="11" spans="1:3" ht="10.5" customHeight="1">
      <c r="A11" t="s">
        <v>10</v>
      </c>
      <c r="B11">
        <v>2086</v>
      </c>
      <c r="C11">
        <v>1763</v>
      </c>
    </row>
    <row r="12" spans="1:3" ht="10.5" customHeight="1">
      <c r="A12" t="s">
        <v>11</v>
      </c>
      <c r="B12">
        <v>3018</v>
      </c>
      <c r="C12">
        <v>2670</v>
      </c>
    </row>
    <row r="13" spans="1:3" ht="10.5" customHeight="1">
      <c r="A13" t="s">
        <v>12</v>
      </c>
      <c r="B13">
        <v>1488</v>
      </c>
      <c r="C13">
        <v>1282</v>
      </c>
    </row>
    <row r="14" spans="1:3" ht="10.5" customHeight="1">
      <c r="A14" t="s">
        <v>13</v>
      </c>
      <c r="B14">
        <v>2955</v>
      </c>
      <c r="C14">
        <v>2132</v>
      </c>
    </row>
    <row r="15" spans="1:3" ht="10.5" customHeight="1">
      <c r="A15" t="s">
        <v>14</v>
      </c>
      <c r="B15">
        <v>1884</v>
      </c>
      <c r="C15">
        <v>1694</v>
      </c>
    </row>
    <row r="16" spans="1:3" ht="10.5" customHeight="1">
      <c r="A16" t="s">
        <v>15</v>
      </c>
      <c r="B16">
        <v>2333</v>
      </c>
      <c r="C16">
        <v>1928</v>
      </c>
    </row>
    <row r="17" spans="1:3" ht="10.5" customHeight="1">
      <c r="A17" t="s">
        <v>16</v>
      </c>
      <c r="B17">
        <v>2344</v>
      </c>
      <c r="C17">
        <v>2312</v>
      </c>
    </row>
    <row r="18" spans="1:3" ht="10.5" customHeight="1">
      <c r="A18" t="s">
        <v>17</v>
      </c>
      <c r="B18">
        <v>4853</v>
      </c>
      <c r="C18">
        <v>3148</v>
      </c>
    </row>
    <row r="19" spans="1:3" ht="10.5" customHeight="1">
      <c r="A19" t="s">
        <v>19</v>
      </c>
      <c r="B19">
        <v>2343</v>
      </c>
      <c r="C19">
        <v>2145</v>
      </c>
    </row>
    <row r="20" spans="1:3" ht="10.5" customHeight="1">
      <c r="A20" t="s">
        <v>18</v>
      </c>
      <c r="B20">
        <v>1353</v>
      </c>
      <c r="C20">
        <v>985</v>
      </c>
    </row>
    <row r="21" spans="1:3" ht="10.5" customHeight="1">
      <c r="A21" t="s">
        <v>20</v>
      </c>
      <c r="B21">
        <v>4362</v>
      </c>
      <c r="C21">
        <v>4824</v>
      </c>
    </row>
    <row r="22" spans="1:3" ht="10.5" customHeight="1">
      <c r="A22" t="s">
        <v>21</v>
      </c>
      <c r="B22">
        <v>1842</v>
      </c>
      <c r="C22">
        <v>1667</v>
      </c>
    </row>
    <row r="23" spans="1:3" ht="10.5" customHeight="1">
      <c r="A23" t="s">
        <v>22</v>
      </c>
      <c r="B23">
        <v>8786</v>
      </c>
      <c r="C23">
        <v>5143</v>
      </c>
    </row>
    <row r="24" spans="1:3" ht="10.5" customHeight="1">
      <c r="A24" t="s">
        <v>23</v>
      </c>
      <c r="B24">
        <v>2252</v>
      </c>
      <c r="C24">
        <v>2759</v>
      </c>
    </row>
    <row r="25" spans="1:3" ht="10.5" customHeight="1">
      <c r="A25" t="s">
        <v>24</v>
      </c>
      <c r="B25">
        <v>4991</v>
      </c>
      <c r="C25">
        <v>6008</v>
      </c>
    </row>
    <row r="26" spans="1:3" ht="10.5" customHeight="1">
      <c r="A26" t="s">
        <v>25</v>
      </c>
      <c r="B26">
        <v>3633</v>
      </c>
      <c r="C26">
        <v>2809</v>
      </c>
    </row>
    <row r="27" spans="1:3" ht="10.5" customHeight="1">
      <c r="A27" t="s">
        <v>26</v>
      </c>
      <c r="B27">
        <v>3728</v>
      </c>
      <c r="C27">
        <v>2694</v>
      </c>
    </row>
    <row r="28" spans="1:3" ht="10.5" customHeight="1">
      <c r="A28" t="s">
        <v>27</v>
      </c>
      <c r="B28">
        <v>2655</v>
      </c>
      <c r="C28">
        <v>1892</v>
      </c>
    </row>
    <row r="29" spans="1:3" ht="10.5" customHeight="1">
      <c r="A29" t="s">
        <v>28</v>
      </c>
      <c r="B29">
        <v>8595</v>
      </c>
      <c r="C29">
        <v>9034</v>
      </c>
    </row>
    <row r="30" spans="1:3" ht="10.5" customHeight="1">
      <c r="A30" t="s">
        <v>29</v>
      </c>
      <c r="B30">
        <v>4270</v>
      </c>
      <c r="C30">
        <v>1110</v>
      </c>
    </row>
    <row r="31" spans="1:3" ht="10.5" customHeight="1">
      <c r="A31" t="s">
        <v>30</v>
      </c>
      <c r="B31">
        <v>3013</v>
      </c>
      <c r="C31">
        <v>1647</v>
      </c>
    </row>
    <row r="32" spans="1:3" ht="10.5" customHeight="1">
      <c r="A32" t="s">
        <v>31</v>
      </c>
      <c r="B32">
        <v>1355</v>
      </c>
      <c r="C32">
        <v>1510</v>
      </c>
    </row>
    <row r="33" spans="1:3" ht="10.5" customHeight="1">
      <c r="A33" t="s">
        <v>32</v>
      </c>
      <c r="B33">
        <v>2685</v>
      </c>
      <c r="C33">
        <v>1245</v>
      </c>
    </row>
    <row r="34" spans="1:3" ht="10.5" customHeight="1">
      <c r="A34" t="s">
        <v>33</v>
      </c>
      <c r="B34">
        <v>3233</v>
      </c>
      <c r="C34">
        <v>1993</v>
      </c>
    </row>
    <row r="35" spans="1:3" ht="10.5" customHeight="1">
      <c r="A35" t="s">
        <v>34</v>
      </c>
      <c r="B35">
        <v>1933</v>
      </c>
      <c r="C35">
        <v>2256</v>
      </c>
    </row>
    <row r="36" spans="1:3" ht="10.5" customHeight="1">
      <c r="A36" t="s">
        <v>35</v>
      </c>
      <c r="B36">
        <v>3315</v>
      </c>
      <c r="C36">
        <v>3784</v>
      </c>
    </row>
    <row r="37" spans="1:3" ht="10.5" customHeight="1">
      <c r="A37" t="s">
        <v>36</v>
      </c>
      <c r="B37">
        <v>3006</v>
      </c>
      <c r="C37">
        <v>2540</v>
      </c>
    </row>
    <row r="38" spans="1:3" ht="10.5" customHeight="1">
      <c r="A38" t="s">
        <v>37</v>
      </c>
      <c r="B38">
        <v>38632</v>
      </c>
      <c r="C38">
        <v>29671</v>
      </c>
    </row>
    <row r="39" spans="1:3" ht="10.5" customHeight="1">
      <c r="A39" t="s">
        <v>38</v>
      </c>
      <c r="B39">
        <v>2995</v>
      </c>
      <c r="C39">
        <v>1625</v>
      </c>
    </row>
    <row r="40" spans="1:3" ht="10.5" customHeight="1">
      <c r="A40" t="s">
        <v>39</v>
      </c>
      <c r="B40">
        <v>6518</v>
      </c>
      <c r="C40">
        <v>4668</v>
      </c>
    </row>
    <row r="41" spans="1:3" ht="10.5" customHeight="1">
      <c r="A41" t="s">
        <v>40</v>
      </c>
      <c r="B41">
        <v>5027</v>
      </c>
      <c r="C41">
        <v>3547</v>
      </c>
    </row>
    <row r="42" spans="1:3" ht="10.5" customHeight="1">
      <c r="A42" t="s">
        <v>41</v>
      </c>
      <c r="B42">
        <v>4238</v>
      </c>
      <c r="C42">
        <v>3696</v>
      </c>
    </row>
    <row r="43" spans="1:3" ht="10.5" customHeight="1">
      <c r="A43" t="s">
        <v>42</v>
      </c>
      <c r="B43">
        <v>5556</v>
      </c>
      <c r="C43">
        <v>3752</v>
      </c>
    </row>
    <row r="44" spans="1:3" ht="10.5" customHeight="1">
      <c r="A44" t="s">
        <v>43</v>
      </c>
      <c r="B44">
        <v>1169</v>
      </c>
      <c r="C44">
        <v>808</v>
      </c>
    </row>
    <row r="45" spans="1:3" ht="10.5" customHeight="1">
      <c r="A45" t="s">
        <v>44</v>
      </c>
      <c r="B45">
        <v>3637</v>
      </c>
      <c r="C45">
        <v>1779</v>
      </c>
    </row>
    <row r="46" spans="1:3" ht="10.5" customHeight="1">
      <c r="A46" t="s">
        <v>45</v>
      </c>
      <c r="B46">
        <v>9523</v>
      </c>
      <c r="C46">
        <v>14078</v>
      </c>
    </row>
    <row r="47" spans="1:3" ht="10.5" customHeight="1">
      <c r="A47" t="s">
        <v>46</v>
      </c>
      <c r="B47">
        <v>4143</v>
      </c>
      <c r="C47">
        <v>2788</v>
      </c>
    </row>
    <row r="48" spans="1:3" ht="10.5" customHeight="1">
      <c r="A48" t="s">
        <v>47</v>
      </c>
      <c r="B48">
        <v>5797</v>
      </c>
      <c r="C48">
        <v>3236</v>
      </c>
    </row>
    <row r="49" spans="1:3" ht="10.5" customHeight="1">
      <c r="A49" t="s">
        <v>48</v>
      </c>
      <c r="B49">
        <v>6161</v>
      </c>
      <c r="C49">
        <v>6083</v>
      </c>
    </row>
    <row r="50" spans="1:3" ht="10.5" customHeight="1">
      <c r="A50" t="s">
        <v>49</v>
      </c>
      <c r="B50">
        <v>13104</v>
      </c>
      <c r="C50">
        <v>30515</v>
      </c>
    </row>
    <row r="51" spans="1:3" ht="10.5" customHeight="1">
      <c r="A51" t="s">
        <v>50</v>
      </c>
      <c r="B51">
        <v>2868</v>
      </c>
      <c r="C51">
        <v>1712</v>
      </c>
    </row>
    <row r="52" spans="1:3" ht="10.5" customHeight="1">
      <c r="A52" t="s">
        <v>51</v>
      </c>
      <c r="B52">
        <v>19436</v>
      </c>
      <c r="C52">
        <v>13215</v>
      </c>
    </row>
    <row r="53" spans="1:3" ht="10.5" customHeight="1">
      <c r="A53" t="s">
        <v>52</v>
      </c>
      <c r="B53">
        <v>7210</v>
      </c>
      <c r="C53">
        <v>6248</v>
      </c>
    </row>
    <row r="54" spans="1:3" ht="10.5" customHeight="1">
      <c r="A54" t="s">
        <v>53</v>
      </c>
      <c r="B54">
        <v>1398</v>
      </c>
      <c r="C54">
        <v>2003</v>
      </c>
    </row>
    <row r="55" spans="1:3" ht="10.5" customHeight="1">
      <c r="A55" t="s">
        <v>54</v>
      </c>
      <c r="B55">
        <v>2357</v>
      </c>
      <c r="C55">
        <v>1498</v>
      </c>
    </row>
    <row r="56" spans="1:3" ht="10.5" customHeight="1">
      <c r="A56" t="s">
        <v>55</v>
      </c>
      <c r="B56">
        <v>3965</v>
      </c>
      <c r="C56">
        <v>3127</v>
      </c>
    </row>
    <row r="57" spans="1:3" ht="10.5" customHeight="1">
      <c r="A57" t="s">
        <v>56</v>
      </c>
      <c r="B57">
        <v>2791</v>
      </c>
      <c r="C57">
        <v>1671</v>
      </c>
    </row>
    <row r="58" spans="1:3" ht="10.5" customHeight="1">
      <c r="A58" t="s">
        <v>57</v>
      </c>
      <c r="B58">
        <v>1924</v>
      </c>
      <c r="C58">
        <v>1292</v>
      </c>
    </row>
    <row r="59" spans="1:3" ht="10.5" customHeight="1">
      <c r="A59" t="s">
        <v>58</v>
      </c>
      <c r="B59">
        <v>1972</v>
      </c>
      <c r="C59">
        <v>1758</v>
      </c>
    </row>
    <row r="60" spans="1:3" ht="10.5" customHeight="1">
      <c r="A60" t="s">
        <v>59</v>
      </c>
      <c r="B60">
        <v>3251</v>
      </c>
      <c r="C60">
        <v>3028</v>
      </c>
    </row>
    <row r="61" spans="1:3" ht="10.5" customHeight="1">
      <c r="A61" t="s">
        <v>60</v>
      </c>
      <c r="B61">
        <v>3646</v>
      </c>
      <c r="C61">
        <v>1676</v>
      </c>
    </row>
    <row r="62" spans="1:3" ht="10.5" customHeight="1">
      <c r="A62" t="s">
        <v>61</v>
      </c>
      <c r="B62">
        <v>6029</v>
      </c>
      <c r="C62">
        <v>3934</v>
      </c>
    </row>
    <row r="63" spans="1:3" ht="10.5" customHeight="1">
      <c r="A63" t="s">
        <v>62</v>
      </c>
      <c r="B63">
        <v>5340</v>
      </c>
      <c r="C63">
        <v>4412</v>
      </c>
    </row>
    <row r="64" spans="1:3" ht="10.5" customHeight="1">
      <c r="A64" t="s">
        <v>63</v>
      </c>
      <c r="B64">
        <v>9603</v>
      </c>
      <c r="C64">
        <v>6638</v>
      </c>
    </row>
    <row r="65" spans="1:3" ht="10.5" customHeight="1">
      <c r="A65" t="s">
        <v>64</v>
      </c>
      <c r="B65">
        <v>9739</v>
      </c>
      <c r="C65">
        <v>7066</v>
      </c>
    </row>
    <row r="66" spans="1:3" ht="10.5" customHeight="1">
      <c r="A66" t="s">
        <v>65</v>
      </c>
      <c r="B66">
        <v>2756</v>
      </c>
      <c r="C66">
        <v>2744</v>
      </c>
    </row>
    <row r="67" spans="1:3" ht="10.5" customHeight="1">
      <c r="A67" t="s">
        <v>66</v>
      </c>
      <c r="B67">
        <v>1490</v>
      </c>
      <c r="C67">
        <v>2085</v>
      </c>
    </row>
    <row r="68" spans="1:3" ht="10.5" customHeight="1">
      <c r="A68" t="s">
        <v>67</v>
      </c>
      <c r="B68" s="1">
        <v>1311</v>
      </c>
      <c r="C68" s="1">
        <v>785</v>
      </c>
    </row>
    <row r="69" spans="1:3" ht="10.5" customHeight="1">
      <c r="A69" s="5" t="s">
        <v>82</v>
      </c>
      <c r="B69" s="5">
        <f>SUM(B2:B68)</f>
        <v>309609</v>
      </c>
      <c r="C69" s="5">
        <f>SUM(C2:C68)</f>
        <v>267588</v>
      </c>
    </row>
    <row r="70" spans="1:3" ht="10.5" customHeight="1">
      <c r="A70" s="5" t="s">
        <v>83</v>
      </c>
      <c r="B70" s="5">
        <v>309609</v>
      </c>
      <c r="C70" s="5">
        <v>267588</v>
      </c>
    </row>
  </sheetData>
  <sheetProtection/>
  <printOptions gridLines="1" horizontalCentered="1"/>
  <pageMargins left="0.75" right="0.75" top="0.5" bottom="0.25" header="0.25" footer="0.5"/>
  <pageSetup horizontalDpi="300" verticalDpi="300" orientation="portrait" r:id="rId1"/>
  <headerFooter alignWithMargins="0">
    <oddHeader>&amp;L&amp;"Arial,Bold"Democratic Primary Runoff&amp;C&amp;"Arial,Bold"Governor&amp;11
&amp;R&amp;"Arial,Bold"June 26, 1990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1">
      <selection activeCell="F12" sqref="F12"/>
    </sheetView>
  </sheetViews>
  <sheetFormatPr defaultColWidth="9.140625" defaultRowHeight="10.5" customHeight="1"/>
  <cols>
    <col min="1" max="1" width="16.140625" style="0" customWidth="1"/>
    <col min="2" max="2" width="15.421875" style="0" customWidth="1"/>
    <col min="3" max="3" width="12.8515625" style="0" customWidth="1"/>
    <col min="4" max="4" width="14.421875" style="0" customWidth="1"/>
  </cols>
  <sheetData>
    <row r="1" spans="1:4" ht="10.5" customHeight="1">
      <c r="A1" s="5" t="s">
        <v>109</v>
      </c>
      <c r="B1" s="8" t="s">
        <v>84</v>
      </c>
      <c r="C1" s="8" t="s">
        <v>86</v>
      </c>
      <c r="D1" s="8" t="s">
        <v>85</v>
      </c>
    </row>
    <row r="2" spans="1:4" ht="10.5" customHeight="1">
      <c r="A2" t="s">
        <v>1</v>
      </c>
      <c r="B2">
        <v>374</v>
      </c>
      <c r="C2">
        <v>10</v>
      </c>
      <c r="D2">
        <v>5</v>
      </c>
    </row>
    <row r="3" spans="1:4" ht="10.5" customHeight="1">
      <c r="A3" t="s">
        <v>2</v>
      </c>
      <c r="B3">
        <v>7887</v>
      </c>
      <c r="C3">
        <v>407</v>
      </c>
      <c r="D3">
        <v>435</v>
      </c>
    </row>
    <row r="4" spans="1:4" ht="10.5" customHeight="1">
      <c r="A4" t="s">
        <v>3</v>
      </c>
      <c r="B4">
        <v>73</v>
      </c>
      <c r="C4">
        <v>0</v>
      </c>
      <c r="D4">
        <v>1</v>
      </c>
    </row>
    <row r="5" spans="1:4" ht="10.5" customHeight="1">
      <c r="A5" t="s">
        <v>4</v>
      </c>
      <c r="B5">
        <v>450</v>
      </c>
      <c r="C5">
        <v>8</v>
      </c>
      <c r="D5">
        <v>15</v>
      </c>
    </row>
    <row r="6" spans="1:4" ht="10.5" customHeight="1">
      <c r="A6" t="s">
        <v>5</v>
      </c>
      <c r="B6">
        <v>2231</v>
      </c>
      <c r="C6">
        <v>28</v>
      </c>
      <c r="D6">
        <v>28</v>
      </c>
    </row>
    <row r="7" spans="1:4" ht="10.5" customHeight="1">
      <c r="A7" t="s">
        <v>6</v>
      </c>
      <c r="B7">
        <v>10</v>
      </c>
      <c r="C7">
        <v>0</v>
      </c>
      <c r="D7">
        <v>0</v>
      </c>
    </row>
    <row r="8" spans="1:4" ht="10.5" customHeight="1">
      <c r="A8" t="s">
        <v>7</v>
      </c>
      <c r="B8">
        <v>110</v>
      </c>
      <c r="C8">
        <v>7</v>
      </c>
      <c r="D8">
        <v>3</v>
      </c>
    </row>
    <row r="9" spans="1:4" ht="10.5" customHeight="1">
      <c r="A9" t="s">
        <v>8</v>
      </c>
      <c r="B9">
        <v>1090</v>
      </c>
      <c r="C9">
        <v>49</v>
      </c>
      <c r="D9">
        <v>34</v>
      </c>
    </row>
    <row r="10" spans="1:4" ht="10.5" customHeight="1">
      <c r="A10" t="s">
        <v>9</v>
      </c>
      <c r="B10">
        <v>132</v>
      </c>
      <c r="C10">
        <v>12</v>
      </c>
      <c r="D10">
        <v>3</v>
      </c>
    </row>
    <row r="11" spans="1:4" ht="10.5" customHeight="1">
      <c r="A11" t="s">
        <v>10</v>
      </c>
      <c r="B11">
        <v>82</v>
      </c>
      <c r="C11">
        <v>2</v>
      </c>
      <c r="D11">
        <v>3</v>
      </c>
    </row>
    <row r="12" spans="1:4" ht="10.5" customHeight="1">
      <c r="A12" t="s">
        <v>11</v>
      </c>
      <c r="B12">
        <v>847</v>
      </c>
      <c r="C12">
        <v>7</v>
      </c>
      <c r="D12">
        <v>12</v>
      </c>
    </row>
    <row r="13" spans="1:4" ht="10.5" customHeight="1">
      <c r="A13" t="s">
        <v>12</v>
      </c>
      <c r="B13">
        <v>80</v>
      </c>
      <c r="C13">
        <v>2</v>
      </c>
      <c r="D13">
        <v>3</v>
      </c>
    </row>
    <row r="14" spans="1:4" ht="10.5" customHeight="1">
      <c r="A14" t="s">
        <v>13</v>
      </c>
      <c r="B14">
        <v>95</v>
      </c>
      <c r="C14">
        <v>2</v>
      </c>
      <c r="D14">
        <v>1</v>
      </c>
    </row>
    <row r="15" spans="1:4" ht="10.5" customHeight="1">
      <c r="A15" t="s">
        <v>14</v>
      </c>
      <c r="B15">
        <v>231</v>
      </c>
      <c r="C15">
        <v>7</v>
      </c>
      <c r="D15">
        <v>6</v>
      </c>
    </row>
    <row r="16" spans="1:4" ht="10.5" customHeight="1">
      <c r="A16" t="s">
        <v>15</v>
      </c>
      <c r="B16">
        <v>30</v>
      </c>
      <c r="C16">
        <v>0</v>
      </c>
      <c r="D16">
        <v>0</v>
      </c>
    </row>
    <row r="17" spans="1:4" ht="10.5" customHeight="1">
      <c r="A17" t="s">
        <v>16</v>
      </c>
      <c r="B17">
        <v>284</v>
      </c>
      <c r="C17">
        <v>7</v>
      </c>
      <c r="D17">
        <v>7</v>
      </c>
    </row>
    <row r="18" spans="1:4" ht="10.5" customHeight="1">
      <c r="A18" t="s">
        <v>17</v>
      </c>
      <c r="B18">
        <v>245</v>
      </c>
      <c r="C18">
        <v>4</v>
      </c>
      <c r="D18">
        <v>8</v>
      </c>
    </row>
    <row r="19" spans="1:4" ht="10.5" customHeight="1">
      <c r="A19" t="s">
        <v>19</v>
      </c>
      <c r="B19">
        <v>56</v>
      </c>
      <c r="C19">
        <v>0</v>
      </c>
      <c r="D19">
        <v>4</v>
      </c>
    </row>
    <row r="20" spans="1:4" ht="10.5" customHeight="1">
      <c r="A20" t="s">
        <v>18</v>
      </c>
      <c r="B20">
        <v>107</v>
      </c>
      <c r="C20">
        <v>1</v>
      </c>
      <c r="D20">
        <v>3</v>
      </c>
    </row>
    <row r="21" spans="1:4" ht="10.5" customHeight="1">
      <c r="A21" t="s">
        <v>20</v>
      </c>
      <c r="B21">
        <v>186</v>
      </c>
      <c r="C21">
        <v>8</v>
      </c>
      <c r="D21">
        <v>6</v>
      </c>
    </row>
    <row r="22" spans="1:4" ht="10.5" customHeight="1">
      <c r="A22" t="s">
        <v>21</v>
      </c>
      <c r="B22">
        <v>18</v>
      </c>
      <c r="C22">
        <v>3</v>
      </c>
      <c r="D22">
        <v>1</v>
      </c>
    </row>
    <row r="23" spans="1:4" ht="10.5" customHeight="1">
      <c r="A23" t="s">
        <v>22</v>
      </c>
      <c r="B23">
        <v>2317</v>
      </c>
      <c r="C23">
        <v>42</v>
      </c>
      <c r="D23">
        <v>44</v>
      </c>
    </row>
    <row r="24" spans="1:4" ht="10.5" customHeight="1">
      <c r="A24" t="s">
        <v>23</v>
      </c>
      <c r="B24">
        <v>591</v>
      </c>
      <c r="C24">
        <v>20</v>
      </c>
      <c r="D24">
        <v>9</v>
      </c>
    </row>
    <row r="25" spans="1:4" ht="10.5" customHeight="1">
      <c r="A25" t="s">
        <v>24</v>
      </c>
      <c r="B25">
        <v>374</v>
      </c>
      <c r="C25">
        <v>4</v>
      </c>
      <c r="D25">
        <v>4</v>
      </c>
    </row>
    <row r="26" spans="1:4" ht="10.5" customHeight="1">
      <c r="A26" t="s">
        <v>25</v>
      </c>
      <c r="B26">
        <v>718</v>
      </c>
      <c r="C26">
        <v>8</v>
      </c>
      <c r="D26">
        <v>11</v>
      </c>
    </row>
    <row r="27" spans="1:4" ht="10.5" customHeight="1">
      <c r="A27" t="s">
        <v>26</v>
      </c>
      <c r="B27">
        <v>1597</v>
      </c>
      <c r="C27">
        <v>28</v>
      </c>
      <c r="D27">
        <v>64</v>
      </c>
    </row>
    <row r="28" spans="1:4" ht="10.5" customHeight="1">
      <c r="A28" t="s">
        <v>27</v>
      </c>
      <c r="B28">
        <v>153</v>
      </c>
      <c r="C28">
        <v>1</v>
      </c>
      <c r="D28">
        <v>11</v>
      </c>
    </row>
    <row r="29" spans="1:4" ht="10.5" customHeight="1">
      <c r="A29" t="s">
        <v>28</v>
      </c>
      <c r="B29">
        <v>1034</v>
      </c>
      <c r="C29">
        <v>20</v>
      </c>
      <c r="D29">
        <v>19</v>
      </c>
    </row>
    <row r="30" spans="1:4" ht="10.5" customHeight="1">
      <c r="A30" t="s">
        <v>29</v>
      </c>
      <c r="B30">
        <v>108</v>
      </c>
      <c r="C30">
        <v>2</v>
      </c>
      <c r="D30">
        <v>3</v>
      </c>
    </row>
    <row r="31" spans="1:4" ht="10.5" customHeight="1">
      <c r="A31" t="s">
        <v>30</v>
      </c>
      <c r="B31">
        <v>252</v>
      </c>
      <c r="C31">
        <v>3</v>
      </c>
      <c r="D31">
        <v>3</v>
      </c>
    </row>
    <row r="32" spans="1:4" ht="10.5" customHeight="1">
      <c r="A32" t="s">
        <v>31</v>
      </c>
      <c r="B32">
        <v>281</v>
      </c>
      <c r="C32">
        <v>15</v>
      </c>
      <c r="D32">
        <v>8</v>
      </c>
    </row>
    <row r="33" spans="1:4" ht="10.5" customHeight="1">
      <c r="A33" t="s">
        <v>32</v>
      </c>
      <c r="B33">
        <v>7</v>
      </c>
      <c r="C33">
        <v>0</v>
      </c>
      <c r="D33">
        <v>0</v>
      </c>
    </row>
    <row r="34" spans="1:4" ht="10.5" customHeight="1">
      <c r="A34" t="s">
        <v>33</v>
      </c>
      <c r="B34">
        <v>17</v>
      </c>
      <c r="C34">
        <v>1</v>
      </c>
      <c r="D34">
        <v>0</v>
      </c>
    </row>
    <row r="35" spans="1:4" ht="10.5" customHeight="1">
      <c r="A35" t="s">
        <v>34</v>
      </c>
      <c r="B35">
        <v>67</v>
      </c>
      <c r="C35">
        <v>1</v>
      </c>
      <c r="D35">
        <v>1</v>
      </c>
    </row>
    <row r="36" spans="1:4" ht="10.5" customHeight="1">
      <c r="A36" t="s">
        <v>35</v>
      </c>
      <c r="B36">
        <v>1331</v>
      </c>
      <c r="C36">
        <v>32</v>
      </c>
      <c r="D36">
        <v>27</v>
      </c>
    </row>
    <row r="37" spans="1:4" ht="10.5" customHeight="1">
      <c r="A37" t="s">
        <v>36</v>
      </c>
      <c r="B37">
        <v>266</v>
      </c>
      <c r="C37">
        <v>9</v>
      </c>
      <c r="D37">
        <v>8</v>
      </c>
    </row>
    <row r="38" spans="1:4" ht="10.5" customHeight="1">
      <c r="A38" t="s">
        <v>37</v>
      </c>
      <c r="B38">
        <v>46158</v>
      </c>
      <c r="C38">
        <v>458</v>
      </c>
      <c r="D38">
        <v>674</v>
      </c>
    </row>
    <row r="39" spans="1:4" ht="10.5" customHeight="1">
      <c r="A39" t="s">
        <v>38</v>
      </c>
      <c r="B39">
        <v>96</v>
      </c>
      <c r="C39">
        <v>4</v>
      </c>
      <c r="D39">
        <v>3</v>
      </c>
    </row>
    <row r="40" spans="1:4" ht="10.5" customHeight="1">
      <c r="A40" t="s">
        <v>39</v>
      </c>
      <c r="B40">
        <v>690</v>
      </c>
      <c r="C40">
        <v>14</v>
      </c>
      <c r="D40">
        <v>13</v>
      </c>
    </row>
    <row r="41" spans="1:4" ht="10.5" customHeight="1">
      <c r="A41" t="s">
        <v>40</v>
      </c>
      <c r="B41">
        <v>27</v>
      </c>
      <c r="C41">
        <v>1</v>
      </c>
      <c r="D41">
        <v>0</v>
      </c>
    </row>
    <row r="42" spans="1:4" ht="10.5" customHeight="1">
      <c r="A42" t="s">
        <v>41</v>
      </c>
      <c r="B42">
        <v>875</v>
      </c>
      <c r="C42">
        <v>20</v>
      </c>
      <c r="D42">
        <v>41</v>
      </c>
    </row>
    <row r="43" spans="1:4" ht="10.5" customHeight="1">
      <c r="A43" t="s">
        <v>42</v>
      </c>
      <c r="B43">
        <v>372</v>
      </c>
      <c r="C43">
        <v>5</v>
      </c>
      <c r="D43">
        <v>9</v>
      </c>
    </row>
    <row r="44" spans="1:4" ht="10.5" customHeight="1">
      <c r="A44" t="s">
        <v>43</v>
      </c>
      <c r="B44">
        <v>10</v>
      </c>
      <c r="C44">
        <v>0</v>
      </c>
      <c r="D44">
        <v>1</v>
      </c>
    </row>
    <row r="45" spans="1:4" ht="10.5" customHeight="1">
      <c r="A45" t="s">
        <v>44</v>
      </c>
      <c r="B45">
        <v>28</v>
      </c>
      <c r="C45">
        <v>0</v>
      </c>
      <c r="D45">
        <v>3</v>
      </c>
    </row>
    <row r="46" spans="1:4" ht="10.5" customHeight="1">
      <c r="A46" t="s">
        <v>45</v>
      </c>
      <c r="B46">
        <v>5505</v>
      </c>
      <c r="C46">
        <v>111</v>
      </c>
      <c r="D46">
        <v>100</v>
      </c>
    </row>
    <row r="47" spans="1:4" ht="10.5" customHeight="1">
      <c r="A47" t="s">
        <v>46</v>
      </c>
      <c r="B47">
        <v>42</v>
      </c>
      <c r="C47">
        <v>1</v>
      </c>
      <c r="D47">
        <v>1</v>
      </c>
    </row>
    <row r="48" spans="1:4" ht="10.5" customHeight="1">
      <c r="A48" t="s">
        <v>47</v>
      </c>
      <c r="B48">
        <v>144</v>
      </c>
      <c r="C48">
        <v>2</v>
      </c>
      <c r="D48">
        <v>7</v>
      </c>
    </row>
    <row r="49" spans="1:4" ht="10.5" customHeight="1">
      <c r="A49" t="s">
        <v>48</v>
      </c>
      <c r="B49">
        <v>359</v>
      </c>
      <c r="C49">
        <v>8</v>
      </c>
      <c r="D49">
        <v>8</v>
      </c>
    </row>
    <row r="50" spans="1:4" ht="10.5" customHeight="1">
      <c r="A50" t="s">
        <v>49</v>
      </c>
      <c r="B50">
        <v>12344</v>
      </c>
      <c r="C50">
        <v>347</v>
      </c>
      <c r="D50">
        <v>459</v>
      </c>
    </row>
    <row r="51" spans="1:4" ht="10.5" customHeight="1">
      <c r="A51" t="s">
        <v>50</v>
      </c>
      <c r="B51">
        <v>77</v>
      </c>
      <c r="C51">
        <v>0</v>
      </c>
      <c r="D51">
        <v>0</v>
      </c>
    </row>
    <row r="52" spans="1:4" ht="10.5" customHeight="1">
      <c r="A52" t="s">
        <v>51</v>
      </c>
      <c r="B52">
        <v>4018</v>
      </c>
      <c r="C52">
        <v>41</v>
      </c>
      <c r="D52">
        <v>54</v>
      </c>
    </row>
    <row r="53" spans="1:4" ht="10.5" customHeight="1">
      <c r="A53" t="s">
        <v>52</v>
      </c>
      <c r="B53">
        <v>2024</v>
      </c>
      <c r="C53">
        <v>38</v>
      </c>
      <c r="D53">
        <v>54</v>
      </c>
    </row>
    <row r="54" spans="1:4" ht="10.5" customHeight="1">
      <c r="A54" t="s">
        <v>53</v>
      </c>
      <c r="B54">
        <v>37</v>
      </c>
      <c r="C54">
        <v>0</v>
      </c>
      <c r="D54">
        <v>0</v>
      </c>
    </row>
    <row r="55" spans="1:4" ht="10.5" customHeight="1">
      <c r="A55" t="s">
        <v>54</v>
      </c>
      <c r="B55">
        <v>101</v>
      </c>
      <c r="C55">
        <v>0</v>
      </c>
      <c r="D55">
        <v>0</v>
      </c>
    </row>
    <row r="56" spans="1:4" ht="10.5" customHeight="1">
      <c r="A56" t="s">
        <v>55</v>
      </c>
      <c r="B56">
        <v>143</v>
      </c>
      <c r="C56">
        <v>3</v>
      </c>
      <c r="D56">
        <v>3</v>
      </c>
    </row>
    <row r="57" spans="1:4" ht="10.5" customHeight="1">
      <c r="A57" t="s">
        <v>56</v>
      </c>
      <c r="B57">
        <v>101</v>
      </c>
      <c r="C57">
        <v>2</v>
      </c>
      <c r="D57">
        <v>2</v>
      </c>
    </row>
    <row r="58" spans="1:4" ht="10.5" customHeight="1">
      <c r="A58" t="s">
        <v>57</v>
      </c>
      <c r="B58">
        <v>292</v>
      </c>
      <c r="C58">
        <v>9</v>
      </c>
      <c r="D58">
        <v>10</v>
      </c>
    </row>
    <row r="59" spans="1:4" ht="10.5" customHeight="1">
      <c r="A59" t="s">
        <v>58</v>
      </c>
      <c r="B59">
        <v>12869</v>
      </c>
      <c r="C59">
        <v>299</v>
      </c>
      <c r="D59">
        <v>422</v>
      </c>
    </row>
    <row r="60" spans="1:4" ht="10.5" customHeight="1">
      <c r="A60" t="s">
        <v>59</v>
      </c>
      <c r="B60">
        <v>1263</v>
      </c>
      <c r="C60">
        <v>16</v>
      </c>
      <c r="D60">
        <v>32</v>
      </c>
    </row>
    <row r="61" spans="1:4" ht="10.5" customHeight="1">
      <c r="A61" t="s">
        <v>60</v>
      </c>
      <c r="B61">
        <v>17</v>
      </c>
      <c r="C61">
        <v>0</v>
      </c>
      <c r="D61">
        <v>1</v>
      </c>
    </row>
    <row r="62" spans="1:4" ht="10.5" customHeight="1">
      <c r="A62" t="s">
        <v>61</v>
      </c>
      <c r="B62">
        <v>731</v>
      </c>
      <c r="C62">
        <v>11</v>
      </c>
      <c r="D62">
        <v>22</v>
      </c>
    </row>
    <row r="63" spans="1:4" ht="10.5" customHeight="1">
      <c r="A63" t="s">
        <v>62</v>
      </c>
      <c r="B63">
        <v>192</v>
      </c>
      <c r="C63">
        <v>2</v>
      </c>
      <c r="D63">
        <v>2</v>
      </c>
    </row>
    <row r="64" spans="1:4" ht="10.5" customHeight="1">
      <c r="A64" t="s">
        <v>63</v>
      </c>
      <c r="B64">
        <v>2801</v>
      </c>
      <c r="C64">
        <v>35</v>
      </c>
      <c r="D64">
        <v>36</v>
      </c>
    </row>
    <row r="65" spans="1:4" ht="10.5" customHeight="1">
      <c r="A65" t="s">
        <v>64</v>
      </c>
      <c r="B65">
        <v>556</v>
      </c>
      <c r="C65">
        <v>16</v>
      </c>
      <c r="D65">
        <v>9</v>
      </c>
    </row>
    <row r="66" spans="1:4" ht="10.5" customHeight="1">
      <c r="A66" t="s">
        <v>65</v>
      </c>
      <c r="B66">
        <v>42</v>
      </c>
      <c r="C66">
        <v>0</v>
      </c>
      <c r="D66">
        <v>5</v>
      </c>
    </row>
    <row r="67" spans="1:4" ht="10.5" customHeight="1">
      <c r="A67" t="s">
        <v>66</v>
      </c>
      <c r="B67">
        <v>34</v>
      </c>
      <c r="C67">
        <v>0</v>
      </c>
      <c r="D67">
        <v>0</v>
      </c>
    </row>
    <row r="68" spans="1:4" ht="10.5" customHeight="1">
      <c r="A68" t="s">
        <v>67</v>
      </c>
      <c r="B68" s="1">
        <v>4198</v>
      </c>
      <c r="C68" s="1">
        <v>120</v>
      </c>
      <c r="D68" s="1">
        <v>166</v>
      </c>
    </row>
    <row r="69" spans="1:4" ht="10.5" customHeight="1">
      <c r="A69" s="5" t="s">
        <v>82</v>
      </c>
      <c r="B69" s="5">
        <f>SUM(B2:B68)</f>
        <v>119877</v>
      </c>
      <c r="C69" s="5">
        <f>SUM(C2:C68)</f>
        <v>2313</v>
      </c>
      <c r="D69" s="5">
        <f>SUM(D2:D68)</f>
        <v>2927</v>
      </c>
    </row>
    <row r="70" spans="1:4" ht="10.5" customHeight="1">
      <c r="A70" s="5" t="s">
        <v>83</v>
      </c>
      <c r="B70" s="5">
        <v>119877</v>
      </c>
      <c r="C70" s="5">
        <v>2313</v>
      </c>
      <c r="D70" s="5">
        <v>2927</v>
      </c>
    </row>
  </sheetData>
  <sheetProtection/>
  <printOptions gridLines="1" horizontalCentered="1"/>
  <pageMargins left="0.75" right="0.75" top="0.5" bottom="0.25" header="0.25" footer="0.5"/>
  <pageSetup horizontalDpi="300" verticalDpi="300" orientation="portrait" r:id="rId1"/>
  <headerFooter alignWithMargins="0">
    <oddHeader>&amp;L&amp;"Arial,Bold"Republican Primary&amp;C&amp;"Arial,Bold"Governor&amp;R&amp;"Arial,Bold"June 5, 1990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C70"/>
  <sheetViews>
    <sheetView zoomScalePageLayoutView="0" workbookViewId="0" topLeftCell="A1">
      <selection activeCell="A5" sqref="A5"/>
    </sheetView>
  </sheetViews>
  <sheetFormatPr defaultColWidth="9.140625" defaultRowHeight="10.5" customHeight="1"/>
  <cols>
    <col min="1" max="1" width="16.7109375" style="0" customWidth="1"/>
    <col min="2" max="2" width="17.28125" style="0" customWidth="1"/>
    <col min="3" max="3" width="16.57421875" style="0" customWidth="1"/>
  </cols>
  <sheetData>
    <row r="1" spans="1:3" ht="10.5" customHeight="1">
      <c r="A1" s="5" t="s">
        <v>109</v>
      </c>
      <c r="B1" s="8" t="s">
        <v>95</v>
      </c>
      <c r="C1" s="8" t="s">
        <v>96</v>
      </c>
    </row>
    <row r="2" spans="1:3" ht="10.5" customHeight="1">
      <c r="A2" t="s">
        <v>1</v>
      </c>
      <c r="B2">
        <v>4521</v>
      </c>
      <c r="C2">
        <v>6833</v>
      </c>
    </row>
    <row r="3" spans="1:3" ht="10.5" customHeight="1">
      <c r="A3" t="s">
        <v>2</v>
      </c>
      <c r="B3">
        <v>12033</v>
      </c>
      <c r="C3">
        <v>17382</v>
      </c>
    </row>
    <row r="4" spans="1:3" ht="10.5" customHeight="1">
      <c r="A4" t="s">
        <v>3</v>
      </c>
      <c r="B4">
        <v>4863</v>
      </c>
      <c r="C4">
        <v>3100</v>
      </c>
    </row>
    <row r="5" spans="1:3" ht="10.5" customHeight="1">
      <c r="A5" t="s">
        <v>4</v>
      </c>
      <c r="B5">
        <v>3181</v>
      </c>
      <c r="C5">
        <v>2901</v>
      </c>
    </row>
    <row r="6" spans="1:3" ht="10.5" customHeight="1">
      <c r="A6" t="s">
        <v>5</v>
      </c>
      <c r="B6">
        <v>4524</v>
      </c>
      <c r="C6">
        <v>8457</v>
      </c>
    </row>
    <row r="7" spans="1:3" ht="10.5" customHeight="1">
      <c r="A7" t="s">
        <v>6</v>
      </c>
      <c r="B7">
        <v>3173</v>
      </c>
      <c r="C7">
        <v>1301</v>
      </c>
    </row>
    <row r="8" spans="1:3" ht="10.5" customHeight="1">
      <c r="A8" t="s">
        <v>7</v>
      </c>
      <c r="B8">
        <v>3928</v>
      </c>
      <c r="C8">
        <v>3633</v>
      </c>
    </row>
    <row r="9" spans="1:3" ht="10.5" customHeight="1">
      <c r="A9" t="s">
        <v>8</v>
      </c>
      <c r="B9">
        <v>13891</v>
      </c>
      <c r="C9">
        <v>15097</v>
      </c>
    </row>
    <row r="10" spans="1:3" ht="10.5" customHeight="1">
      <c r="A10" t="s">
        <v>9</v>
      </c>
      <c r="B10">
        <v>5950</v>
      </c>
      <c r="C10">
        <v>4045</v>
      </c>
    </row>
    <row r="11" spans="1:3" ht="10.5" customHeight="1">
      <c r="A11" t="s">
        <v>10</v>
      </c>
      <c r="B11">
        <v>3193</v>
      </c>
      <c r="C11">
        <v>2188</v>
      </c>
    </row>
    <row r="12" spans="1:3" ht="10.5" customHeight="1">
      <c r="A12" t="s">
        <v>11</v>
      </c>
      <c r="B12">
        <v>5155</v>
      </c>
      <c r="C12">
        <v>7286</v>
      </c>
    </row>
    <row r="13" spans="1:3" ht="10.5" customHeight="1">
      <c r="A13" t="s">
        <v>12</v>
      </c>
      <c r="B13">
        <v>4142</v>
      </c>
      <c r="C13">
        <v>2067</v>
      </c>
    </row>
    <row r="14" spans="1:3" ht="10.5" customHeight="1">
      <c r="A14" t="s">
        <v>13</v>
      </c>
      <c r="B14">
        <v>4900</v>
      </c>
      <c r="C14">
        <v>4543</v>
      </c>
    </row>
    <row r="15" spans="1:3" ht="10.5" customHeight="1">
      <c r="A15" t="s">
        <v>14</v>
      </c>
      <c r="B15">
        <v>2162</v>
      </c>
      <c r="C15">
        <v>2495</v>
      </c>
    </row>
    <row r="16" spans="1:3" ht="10.5" customHeight="1">
      <c r="A16" t="s">
        <v>15</v>
      </c>
      <c r="B16">
        <v>2017</v>
      </c>
      <c r="C16">
        <v>2031</v>
      </c>
    </row>
    <row r="17" spans="1:3" ht="10.5" customHeight="1">
      <c r="A17" t="s">
        <v>16</v>
      </c>
      <c r="B17">
        <v>5249</v>
      </c>
      <c r="C17">
        <v>5852</v>
      </c>
    </row>
    <row r="18" spans="1:3" ht="10.5" customHeight="1">
      <c r="A18" t="s">
        <v>17</v>
      </c>
      <c r="B18">
        <v>8908</v>
      </c>
      <c r="C18">
        <v>6556</v>
      </c>
    </row>
    <row r="19" spans="1:3" ht="10.5" customHeight="1">
      <c r="A19" t="s">
        <v>19</v>
      </c>
      <c r="B19">
        <v>3159</v>
      </c>
      <c r="C19">
        <v>2491</v>
      </c>
    </row>
    <row r="20" spans="1:3" ht="10.5" customHeight="1">
      <c r="A20" t="s">
        <v>18</v>
      </c>
      <c r="B20">
        <v>2149</v>
      </c>
      <c r="C20">
        <v>1761</v>
      </c>
    </row>
    <row r="21" spans="1:3" ht="10.5" customHeight="1">
      <c r="A21" t="s">
        <v>20</v>
      </c>
      <c r="B21">
        <v>5081</v>
      </c>
      <c r="C21">
        <v>7010</v>
      </c>
    </row>
    <row r="22" spans="1:3" ht="10.5" customHeight="1">
      <c r="A22" t="s">
        <v>21</v>
      </c>
      <c r="B22">
        <v>2381</v>
      </c>
      <c r="C22">
        <v>2462</v>
      </c>
    </row>
    <row r="23" spans="1:3" ht="10.5" customHeight="1">
      <c r="A23" t="s">
        <v>22</v>
      </c>
      <c r="B23">
        <v>9314</v>
      </c>
      <c r="C23">
        <v>14139</v>
      </c>
    </row>
    <row r="24" spans="1:3" ht="10.5" customHeight="1">
      <c r="A24" t="s">
        <v>23</v>
      </c>
      <c r="B24">
        <v>4506</v>
      </c>
      <c r="C24">
        <v>6247</v>
      </c>
    </row>
    <row r="25" spans="1:3" ht="10.5" customHeight="1">
      <c r="A25" t="s">
        <v>24</v>
      </c>
      <c r="B25">
        <v>8894</v>
      </c>
      <c r="C25">
        <v>6660</v>
      </c>
    </row>
    <row r="26" spans="1:3" ht="10.5" customHeight="1">
      <c r="A26" t="s">
        <v>25</v>
      </c>
      <c r="B26">
        <v>8017</v>
      </c>
      <c r="C26">
        <v>9110</v>
      </c>
    </row>
    <row r="27" spans="1:3" ht="10.5" customHeight="1">
      <c r="A27" t="s">
        <v>26</v>
      </c>
      <c r="B27">
        <v>6152</v>
      </c>
      <c r="C27">
        <v>9692</v>
      </c>
    </row>
    <row r="28" spans="1:3" ht="10.5" customHeight="1">
      <c r="A28" t="s">
        <v>27</v>
      </c>
      <c r="B28">
        <v>4424</v>
      </c>
      <c r="C28">
        <v>4292</v>
      </c>
    </row>
    <row r="29" spans="1:3" ht="10.5" customHeight="1">
      <c r="A29" t="s">
        <v>28</v>
      </c>
      <c r="B29">
        <v>16408</v>
      </c>
      <c r="C29">
        <v>15992</v>
      </c>
    </row>
    <row r="30" spans="1:3" ht="10.5" customHeight="1">
      <c r="A30" t="s">
        <v>29</v>
      </c>
      <c r="B30">
        <v>4686</v>
      </c>
      <c r="C30">
        <v>2648</v>
      </c>
    </row>
    <row r="31" spans="1:3" ht="10.5" customHeight="1">
      <c r="A31" t="s">
        <v>30</v>
      </c>
      <c r="B31">
        <v>4858</v>
      </c>
      <c r="C31">
        <v>3752</v>
      </c>
    </row>
    <row r="32" spans="1:3" ht="10.5" customHeight="1">
      <c r="A32" t="s">
        <v>31</v>
      </c>
      <c r="B32">
        <v>3460</v>
      </c>
      <c r="C32">
        <v>4808</v>
      </c>
    </row>
    <row r="33" spans="1:3" ht="10.5" customHeight="1">
      <c r="A33" t="s">
        <v>32</v>
      </c>
      <c r="B33">
        <v>3138</v>
      </c>
      <c r="C33">
        <v>963</v>
      </c>
    </row>
    <row r="34" spans="1:3" ht="10.5" customHeight="1">
      <c r="A34" t="s">
        <v>33</v>
      </c>
      <c r="B34">
        <v>3481</v>
      </c>
      <c r="C34">
        <v>2121</v>
      </c>
    </row>
    <row r="35" spans="1:3" ht="10.5" customHeight="1">
      <c r="A35" t="s">
        <v>34</v>
      </c>
      <c r="B35">
        <v>2607</v>
      </c>
      <c r="C35">
        <v>2894</v>
      </c>
    </row>
    <row r="36" spans="1:3" ht="10.5" customHeight="1">
      <c r="A36" t="s">
        <v>35</v>
      </c>
      <c r="B36">
        <v>7945</v>
      </c>
      <c r="C36">
        <v>14177</v>
      </c>
    </row>
    <row r="37" spans="1:3" ht="10.5" customHeight="1">
      <c r="A37" t="s">
        <v>36</v>
      </c>
      <c r="B37">
        <v>5865</v>
      </c>
      <c r="C37">
        <v>4371</v>
      </c>
    </row>
    <row r="38" spans="1:3" ht="10.5" customHeight="1">
      <c r="A38" t="s">
        <v>37</v>
      </c>
      <c r="B38">
        <v>95287</v>
      </c>
      <c r="C38">
        <v>116034</v>
      </c>
    </row>
    <row r="39" spans="1:3" ht="10.5" customHeight="1">
      <c r="A39" t="s">
        <v>38</v>
      </c>
      <c r="B39">
        <v>3163</v>
      </c>
      <c r="C39">
        <v>2271</v>
      </c>
    </row>
    <row r="40" spans="1:3" ht="10.5" customHeight="1">
      <c r="A40" t="s">
        <v>39</v>
      </c>
      <c r="B40">
        <v>12089</v>
      </c>
      <c r="C40">
        <v>9800</v>
      </c>
    </row>
    <row r="41" spans="1:3" ht="10.5" customHeight="1">
      <c r="A41" t="s">
        <v>40</v>
      </c>
      <c r="B41">
        <v>5294</v>
      </c>
      <c r="C41">
        <v>2984</v>
      </c>
    </row>
    <row r="42" spans="1:3" ht="10.5" customHeight="1">
      <c r="A42" t="s">
        <v>41</v>
      </c>
      <c r="B42">
        <v>9964</v>
      </c>
      <c r="C42">
        <v>9919</v>
      </c>
    </row>
    <row r="43" spans="1:3" ht="10.5" customHeight="1">
      <c r="A43" t="s">
        <v>42</v>
      </c>
      <c r="B43">
        <v>6454</v>
      </c>
      <c r="C43">
        <v>7715</v>
      </c>
    </row>
    <row r="44" spans="1:3" ht="10.5" customHeight="1">
      <c r="A44" t="s">
        <v>43</v>
      </c>
      <c r="B44">
        <v>3284</v>
      </c>
      <c r="C44">
        <v>1243</v>
      </c>
    </row>
    <row r="45" spans="1:3" ht="10.5" customHeight="1">
      <c r="A45" t="s">
        <v>44</v>
      </c>
      <c r="B45">
        <v>6130</v>
      </c>
      <c r="C45">
        <v>1202</v>
      </c>
    </row>
    <row r="46" spans="1:3" ht="10.5" customHeight="1">
      <c r="A46" t="s">
        <v>45</v>
      </c>
      <c r="B46">
        <v>27279</v>
      </c>
      <c r="C46">
        <v>44799</v>
      </c>
    </row>
    <row r="47" spans="1:3" ht="10.5" customHeight="1">
      <c r="A47" t="s">
        <v>46</v>
      </c>
      <c r="B47">
        <v>4503</v>
      </c>
      <c r="C47">
        <v>3649</v>
      </c>
    </row>
    <row r="48" spans="1:3" ht="10.5" customHeight="1">
      <c r="A48" t="s">
        <v>47</v>
      </c>
      <c r="B48">
        <v>6219</v>
      </c>
      <c r="C48">
        <v>4342</v>
      </c>
    </row>
    <row r="49" spans="1:3" ht="10.5" customHeight="1">
      <c r="A49" t="s">
        <v>48</v>
      </c>
      <c r="B49">
        <v>7138</v>
      </c>
      <c r="C49">
        <v>11140</v>
      </c>
    </row>
    <row r="50" spans="1:3" ht="10.5" customHeight="1">
      <c r="A50" t="s">
        <v>49</v>
      </c>
      <c r="B50">
        <v>48633</v>
      </c>
      <c r="C50">
        <v>48132</v>
      </c>
    </row>
    <row r="51" spans="1:3" ht="10.5" customHeight="1">
      <c r="A51" t="s">
        <v>50</v>
      </c>
      <c r="B51">
        <v>3816</v>
      </c>
      <c r="C51">
        <v>3627</v>
      </c>
    </row>
    <row r="52" spans="1:3" ht="10.5" customHeight="1">
      <c r="A52" t="s">
        <v>51</v>
      </c>
      <c r="B52">
        <v>35509</v>
      </c>
      <c r="C52">
        <v>34223</v>
      </c>
    </row>
    <row r="53" spans="1:3" ht="10.5" customHeight="1">
      <c r="A53" t="s">
        <v>52</v>
      </c>
      <c r="B53">
        <v>11930</v>
      </c>
      <c r="C53">
        <v>17707</v>
      </c>
    </row>
    <row r="54" spans="1:3" ht="10.5" customHeight="1">
      <c r="A54" t="s">
        <v>53</v>
      </c>
      <c r="B54">
        <v>3262</v>
      </c>
      <c r="C54">
        <v>1747</v>
      </c>
    </row>
    <row r="55" spans="1:3" ht="10.5" customHeight="1">
      <c r="A55" t="s">
        <v>54</v>
      </c>
      <c r="B55">
        <v>3322</v>
      </c>
      <c r="C55">
        <v>2995</v>
      </c>
    </row>
    <row r="56" spans="1:3" ht="10.5" customHeight="1">
      <c r="A56" t="s">
        <v>55</v>
      </c>
      <c r="B56">
        <v>4827</v>
      </c>
      <c r="C56">
        <v>4901</v>
      </c>
    </row>
    <row r="57" spans="1:3" ht="10.5" customHeight="1">
      <c r="A57" t="s">
        <v>56</v>
      </c>
      <c r="B57">
        <v>3165</v>
      </c>
      <c r="C57">
        <v>2969</v>
      </c>
    </row>
    <row r="58" spans="1:3" ht="10.5" customHeight="1">
      <c r="A58" t="s">
        <v>57</v>
      </c>
      <c r="B58">
        <v>5963</v>
      </c>
      <c r="C58">
        <v>2613</v>
      </c>
    </row>
    <row r="59" spans="1:3" ht="10.5" customHeight="1">
      <c r="A59" t="s">
        <v>58</v>
      </c>
      <c r="B59">
        <v>8186</v>
      </c>
      <c r="C59">
        <v>22006</v>
      </c>
    </row>
    <row r="60" spans="1:3" ht="10.5" customHeight="1">
      <c r="A60" t="s">
        <v>59</v>
      </c>
      <c r="B60">
        <v>5169</v>
      </c>
      <c r="C60">
        <v>9053</v>
      </c>
    </row>
    <row r="61" spans="1:3" ht="10.5" customHeight="1">
      <c r="A61" t="s">
        <v>60</v>
      </c>
      <c r="B61">
        <v>4007</v>
      </c>
      <c r="C61">
        <v>1386</v>
      </c>
    </row>
    <row r="62" spans="1:3" ht="10.5" customHeight="1">
      <c r="A62" t="s">
        <v>61</v>
      </c>
      <c r="B62">
        <v>9438</v>
      </c>
      <c r="C62">
        <v>10013</v>
      </c>
    </row>
    <row r="63" spans="1:3" ht="10.5" customHeight="1">
      <c r="A63" t="s">
        <v>62</v>
      </c>
      <c r="B63">
        <v>6227</v>
      </c>
      <c r="C63">
        <v>7440</v>
      </c>
    </row>
    <row r="64" spans="1:3" ht="10.5" customHeight="1">
      <c r="A64" t="s">
        <v>63</v>
      </c>
      <c r="B64">
        <v>19563</v>
      </c>
      <c r="C64">
        <v>19669</v>
      </c>
    </row>
    <row r="65" spans="1:3" ht="10.5" customHeight="1">
      <c r="A65" t="s">
        <v>64</v>
      </c>
      <c r="B65">
        <v>12916</v>
      </c>
      <c r="C65">
        <v>9121</v>
      </c>
    </row>
    <row r="66" spans="1:3" ht="10.5" customHeight="1">
      <c r="A66" t="s">
        <v>65</v>
      </c>
      <c r="B66">
        <v>3746</v>
      </c>
      <c r="C66">
        <v>2376</v>
      </c>
    </row>
    <row r="67" spans="1:3" ht="10.5" customHeight="1">
      <c r="A67" t="s">
        <v>66</v>
      </c>
      <c r="B67">
        <v>3385</v>
      </c>
      <c r="C67">
        <v>1619</v>
      </c>
    </row>
    <row r="68" spans="1:3" ht="10.5" customHeight="1">
      <c r="A68" t="s">
        <v>67</v>
      </c>
      <c r="B68" s="1">
        <v>3923</v>
      </c>
      <c r="C68" s="1">
        <v>5467</v>
      </c>
    </row>
    <row r="69" spans="1:3" ht="10.5" customHeight="1">
      <c r="A69" s="5" t="s">
        <v>82</v>
      </c>
      <c r="B69" s="5">
        <f>SUM(B2:B68)</f>
        <v>582106</v>
      </c>
      <c r="C69" s="5">
        <f>SUM(C2:C68)</f>
        <v>633519</v>
      </c>
    </row>
    <row r="70" spans="1:3" ht="10.5" customHeight="1">
      <c r="A70" s="5" t="s">
        <v>83</v>
      </c>
      <c r="B70" s="5">
        <v>582106</v>
      </c>
      <c r="C70" s="5">
        <v>633519</v>
      </c>
    </row>
  </sheetData>
  <sheetProtection/>
  <printOptions gridLines="1" horizontalCentered="1"/>
  <pageMargins left="0.75" right="0.75" top="0.5" bottom="0.25" header="0.25" footer="0.5"/>
  <pageSetup horizontalDpi="300" verticalDpi="300" orientation="portrait" r:id="rId1"/>
  <headerFooter alignWithMargins="0">
    <oddHeader>&amp;L&amp;"Arial,Bold"General Election&amp;C&amp;"Arial,Bold"Governor&amp;R&amp;"Arial,Bold"November 6, 1990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C9" sqref="C9"/>
    </sheetView>
  </sheetViews>
  <sheetFormatPr defaultColWidth="9.140625" defaultRowHeight="10.5" customHeight="1"/>
  <cols>
    <col min="1" max="1" width="12.140625" style="0" customWidth="1"/>
    <col min="2" max="2" width="12.57421875" style="0" customWidth="1"/>
    <col min="3" max="3" width="16.421875" style="0" customWidth="1"/>
    <col min="4" max="4" width="12.140625" style="0" customWidth="1"/>
    <col min="5" max="5" width="16.28125" style="0" customWidth="1"/>
    <col min="6" max="6" width="17.421875" style="0" customWidth="1"/>
  </cols>
  <sheetData>
    <row r="1" spans="1:6" ht="10.5" customHeight="1">
      <c r="A1" s="5" t="s">
        <v>109</v>
      </c>
      <c r="B1" s="8" t="s">
        <v>99</v>
      </c>
      <c r="C1" s="5" t="s">
        <v>98</v>
      </c>
      <c r="D1" s="8" t="s">
        <v>71</v>
      </c>
      <c r="E1" s="5" t="s">
        <v>97</v>
      </c>
      <c r="F1" s="8" t="s">
        <v>100</v>
      </c>
    </row>
    <row r="2" spans="1:6" ht="10.5" customHeight="1">
      <c r="A2" t="s">
        <v>1</v>
      </c>
      <c r="B2">
        <v>2195</v>
      </c>
      <c r="C2">
        <v>2163</v>
      </c>
      <c r="D2">
        <v>2449</v>
      </c>
      <c r="E2">
        <v>847</v>
      </c>
      <c r="F2">
        <v>18</v>
      </c>
    </row>
    <row r="3" spans="1:6" ht="10.5" customHeight="1">
      <c r="A3" t="s">
        <v>2</v>
      </c>
      <c r="B3">
        <v>4107</v>
      </c>
      <c r="C3">
        <v>6082</v>
      </c>
      <c r="D3">
        <v>5133</v>
      </c>
      <c r="E3">
        <v>1206</v>
      </c>
      <c r="F3">
        <v>61</v>
      </c>
    </row>
    <row r="4" spans="1:6" ht="10.5" customHeight="1">
      <c r="A4" t="s">
        <v>3</v>
      </c>
      <c r="B4">
        <v>2931</v>
      </c>
      <c r="C4">
        <v>1839</v>
      </c>
      <c r="D4">
        <v>1334</v>
      </c>
      <c r="E4">
        <v>351</v>
      </c>
      <c r="F4">
        <v>16</v>
      </c>
    </row>
    <row r="5" spans="1:6" ht="10.5" customHeight="1">
      <c r="A5" t="s">
        <v>4</v>
      </c>
      <c r="B5">
        <v>2634</v>
      </c>
      <c r="C5">
        <v>1470</v>
      </c>
      <c r="D5">
        <v>1322</v>
      </c>
      <c r="E5">
        <v>617</v>
      </c>
      <c r="F5">
        <v>45</v>
      </c>
    </row>
    <row r="6" spans="1:6" ht="10.5" customHeight="1">
      <c r="A6" t="s">
        <v>5</v>
      </c>
      <c r="B6">
        <v>2393</v>
      </c>
      <c r="C6">
        <v>3614</v>
      </c>
      <c r="D6">
        <v>1919</v>
      </c>
      <c r="E6">
        <v>1152</v>
      </c>
      <c r="F6">
        <v>52</v>
      </c>
    </row>
    <row r="7" spans="1:6" ht="10.5" customHeight="1">
      <c r="A7" t="s">
        <v>6</v>
      </c>
      <c r="B7">
        <v>2494</v>
      </c>
      <c r="C7">
        <v>611</v>
      </c>
      <c r="D7">
        <v>1050</v>
      </c>
      <c r="E7">
        <v>384</v>
      </c>
      <c r="F7">
        <v>17</v>
      </c>
    </row>
    <row r="8" spans="1:6" ht="10.5" customHeight="1">
      <c r="A8" t="s">
        <v>7</v>
      </c>
      <c r="B8">
        <v>2782</v>
      </c>
      <c r="C8">
        <v>1682</v>
      </c>
      <c r="D8">
        <v>2110</v>
      </c>
      <c r="E8">
        <v>1161</v>
      </c>
      <c r="F8">
        <v>27</v>
      </c>
    </row>
    <row r="9" spans="1:6" ht="10.5" customHeight="1">
      <c r="A9" t="s">
        <v>8</v>
      </c>
      <c r="B9">
        <v>6860</v>
      </c>
      <c r="C9">
        <v>7729</v>
      </c>
      <c r="D9">
        <v>3857</v>
      </c>
      <c r="E9">
        <v>4984</v>
      </c>
      <c r="F9">
        <v>330</v>
      </c>
    </row>
    <row r="10" spans="1:6" ht="10.5" customHeight="1">
      <c r="A10" t="s">
        <v>9</v>
      </c>
      <c r="B10">
        <v>2811</v>
      </c>
      <c r="C10">
        <v>2875</v>
      </c>
      <c r="D10">
        <v>3079</v>
      </c>
      <c r="E10">
        <v>718</v>
      </c>
      <c r="F10">
        <v>31</v>
      </c>
    </row>
    <row r="11" spans="1:6" ht="10.5" customHeight="1">
      <c r="A11" t="s">
        <v>10</v>
      </c>
      <c r="B11">
        <v>3524</v>
      </c>
      <c r="C11">
        <v>1314</v>
      </c>
      <c r="D11">
        <v>631</v>
      </c>
      <c r="E11">
        <v>523</v>
      </c>
      <c r="F11">
        <v>50</v>
      </c>
    </row>
    <row r="12" spans="1:6" ht="10.5" customHeight="1">
      <c r="A12" t="s">
        <v>11</v>
      </c>
      <c r="B12">
        <v>2900</v>
      </c>
      <c r="C12">
        <v>3547</v>
      </c>
      <c r="D12">
        <v>1910</v>
      </c>
      <c r="E12">
        <v>920</v>
      </c>
      <c r="F12">
        <v>57</v>
      </c>
    </row>
    <row r="13" spans="1:6" ht="10.5" customHeight="1">
      <c r="A13" t="s">
        <v>12</v>
      </c>
      <c r="B13">
        <v>4132</v>
      </c>
      <c r="C13">
        <v>1745</v>
      </c>
      <c r="D13">
        <v>791</v>
      </c>
      <c r="E13">
        <v>234</v>
      </c>
      <c r="F13">
        <v>33</v>
      </c>
    </row>
    <row r="14" spans="1:6" ht="10.5" customHeight="1">
      <c r="A14" t="s">
        <v>13</v>
      </c>
      <c r="B14">
        <v>3326</v>
      </c>
      <c r="C14">
        <v>2809</v>
      </c>
      <c r="D14">
        <v>2023</v>
      </c>
      <c r="E14">
        <v>276</v>
      </c>
      <c r="F14">
        <v>13</v>
      </c>
    </row>
    <row r="15" spans="1:6" ht="10.5" customHeight="1">
      <c r="A15" t="s">
        <v>14</v>
      </c>
      <c r="B15">
        <v>1218</v>
      </c>
      <c r="C15">
        <v>1652</v>
      </c>
      <c r="D15">
        <v>1023</v>
      </c>
      <c r="E15">
        <v>676</v>
      </c>
      <c r="F15">
        <v>49</v>
      </c>
    </row>
    <row r="16" spans="1:6" ht="10.5" customHeight="1">
      <c r="A16" t="s">
        <v>15</v>
      </c>
      <c r="B16">
        <v>1289</v>
      </c>
      <c r="C16">
        <v>1334</v>
      </c>
      <c r="D16">
        <v>1231</v>
      </c>
      <c r="E16">
        <v>1572</v>
      </c>
      <c r="F16">
        <v>62</v>
      </c>
    </row>
    <row r="17" spans="1:6" ht="10.5" customHeight="1">
      <c r="A17" t="s">
        <v>16</v>
      </c>
      <c r="B17">
        <v>3552</v>
      </c>
      <c r="C17">
        <v>2394</v>
      </c>
      <c r="D17">
        <v>2572</v>
      </c>
      <c r="E17">
        <v>1030</v>
      </c>
      <c r="F17">
        <v>24</v>
      </c>
    </row>
    <row r="18" spans="1:6" ht="10.5" customHeight="1">
      <c r="A18" t="s">
        <v>17</v>
      </c>
      <c r="B18">
        <v>7585</v>
      </c>
      <c r="C18">
        <v>3340</v>
      </c>
      <c r="D18">
        <v>1699</v>
      </c>
      <c r="E18">
        <v>2452</v>
      </c>
      <c r="F18">
        <v>67</v>
      </c>
    </row>
    <row r="19" spans="1:6" ht="10.5" customHeight="1">
      <c r="A19" t="s">
        <v>19</v>
      </c>
      <c r="B19">
        <v>2240</v>
      </c>
      <c r="C19">
        <v>2108</v>
      </c>
      <c r="D19">
        <v>898</v>
      </c>
      <c r="E19">
        <v>566</v>
      </c>
      <c r="F19">
        <v>21</v>
      </c>
    </row>
    <row r="20" spans="1:6" ht="10.5" customHeight="1">
      <c r="A20" t="s">
        <v>18</v>
      </c>
      <c r="B20">
        <v>1528</v>
      </c>
      <c r="C20">
        <v>1086</v>
      </c>
      <c r="D20">
        <v>799</v>
      </c>
      <c r="E20">
        <v>331</v>
      </c>
      <c r="F20">
        <v>24</v>
      </c>
    </row>
    <row r="21" spans="1:6" ht="10.5" customHeight="1">
      <c r="A21" t="s">
        <v>20</v>
      </c>
      <c r="B21">
        <v>3352</v>
      </c>
      <c r="C21">
        <v>2890</v>
      </c>
      <c r="D21">
        <v>3050</v>
      </c>
      <c r="E21">
        <v>1401</v>
      </c>
      <c r="F21">
        <v>74</v>
      </c>
    </row>
    <row r="22" spans="1:6" ht="10.5" customHeight="1">
      <c r="A22" t="s">
        <v>21</v>
      </c>
      <c r="B22">
        <v>2153</v>
      </c>
      <c r="C22">
        <v>1395</v>
      </c>
      <c r="D22">
        <v>1412</v>
      </c>
      <c r="E22">
        <v>523</v>
      </c>
      <c r="F22">
        <v>15</v>
      </c>
    </row>
    <row r="23" spans="1:6" ht="10.5" customHeight="1">
      <c r="A23" t="s">
        <v>22</v>
      </c>
      <c r="B23">
        <v>5828</v>
      </c>
      <c r="C23">
        <v>6100</v>
      </c>
      <c r="D23">
        <v>2929</v>
      </c>
      <c r="E23">
        <v>2068</v>
      </c>
      <c r="F23">
        <v>216</v>
      </c>
    </row>
    <row r="24" spans="1:6" ht="10.5" customHeight="1">
      <c r="A24" t="s">
        <v>23</v>
      </c>
      <c r="B24">
        <v>3016</v>
      </c>
      <c r="C24">
        <v>2993</v>
      </c>
      <c r="D24">
        <v>2189</v>
      </c>
      <c r="E24">
        <v>848</v>
      </c>
      <c r="F24">
        <v>17</v>
      </c>
    </row>
    <row r="25" spans="1:6" ht="10.5" customHeight="1">
      <c r="A25" t="s">
        <v>24</v>
      </c>
      <c r="B25">
        <v>6418</v>
      </c>
      <c r="C25">
        <v>2635</v>
      </c>
      <c r="D25">
        <v>3430</v>
      </c>
      <c r="E25">
        <v>1199</v>
      </c>
      <c r="F25">
        <v>32</v>
      </c>
    </row>
    <row r="26" spans="1:6" ht="10.5" customHeight="1">
      <c r="A26" t="s">
        <v>25</v>
      </c>
      <c r="B26">
        <v>5533</v>
      </c>
      <c r="C26">
        <v>3162</v>
      </c>
      <c r="D26">
        <v>2019</v>
      </c>
      <c r="E26">
        <v>1798</v>
      </c>
      <c r="F26">
        <v>81</v>
      </c>
    </row>
    <row r="27" spans="1:6" ht="10.5" customHeight="1">
      <c r="A27" t="s">
        <v>26</v>
      </c>
      <c r="B27">
        <v>3322</v>
      </c>
      <c r="C27">
        <v>3185</v>
      </c>
      <c r="D27">
        <v>3805</v>
      </c>
      <c r="E27">
        <v>1511</v>
      </c>
      <c r="F27">
        <v>39</v>
      </c>
    </row>
    <row r="28" spans="1:6" ht="10.5" customHeight="1">
      <c r="A28" t="s">
        <v>27</v>
      </c>
      <c r="B28">
        <v>3586</v>
      </c>
      <c r="C28">
        <v>4332</v>
      </c>
      <c r="D28">
        <v>1861</v>
      </c>
      <c r="E28">
        <v>809</v>
      </c>
      <c r="F28">
        <v>150</v>
      </c>
    </row>
    <row r="29" spans="1:6" ht="10.5" customHeight="1">
      <c r="A29" t="s">
        <v>28</v>
      </c>
      <c r="B29">
        <v>11705</v>
      </c>
      <c r="C29">
        <v>8506</v>
      </c>
      <c r="D29">
        <v>4229</v>
      </c>
      <c r="E29">
        <v>4330</v>
      </c>
      <c r="F29">
        <v>315</v>
      </c>
    </row>
    <row r="30" spans="1:6" ht="10.5" customHeight="1">
      <c r="A30" t="s">
        <v>29</v>
      </c>
      <c r="B30">
        <v>2290</v>
      </c>
      <c r="C30">
        <v>2903</v>
      </c>
      <c r="D30">
        <v>1039</v>
      </c>
      <c r="E30">
        <v>901</v>
      </c>
      <c r="F30">
        <v>61</v>
      </c>
    </row>
    <row r="31" spans="1:6" ht="10.5" customHeight="1">
      <c r="A31" t="s">
        <v>30</v>
      </c>
      <c r="B31">
        <v>3501</v>
      </c>
      <c r="C31">
        <v>2096</v>
      </c>
      <c r="D31">
        <v>1104</v>
      </c>
      <c r="E31">
        <v>980</v>
      </c>
      <c r="F31">
        <v>53</v>
      </c>
    </row>
    <row r="32" spans="1:6" ht="10.5" customHeight="1">
      <c r="A32" t="s">
        <v>31</v>
      </c>
      <c r="B32">
        <v>2754</v>
      </c>
      <c r="C32">
        <v>2606</v>
      </c>
      <c r="D32">
        <v>1562</v>
      </c>
      <c r="E32">
        <v>615</v>
      </c>
      <c r="F32">
        <v>68</v>
      </c>
    </row>
    <row r="33" spans="1:6" ht="10.5" customHeight="1">
      <c r="A33" t="s">
        <v>32</v>
      </c>
      <c r="B33">
        <v>2788</v>
      </c>
      <c r="C33">
        <v>716</v>
      </c>
      <c r="D33">
        <v>656</v>
      </c>
      <c r="E33">
        <v>346</v>
      </c>
      <c r="F33">
        <v>31</v>
      </c>
    </row>
    <row r="34" spans="1:6" ht="10.5" customHeight="1">
      <c r="A34" t="s">
        <v>33</v>
      </c>
      <c r="B34">
        <v>2447</v>
      </c>
      <c r="C34">
        <v>1192</v>
      </c>
      <c r="D34">
        <v>821</v>
      </c>
      <c r="E34">
        <v>607</v>
      </c>
      <c r="F34">
        <v>33</v>
      </c>
    </row>
    <row r="35" spans="1:6" ht="10.5" customHeight="1">
      <c r="A35" t="s">
        <v>34</v>
      </c>
      <c r="B35">
        <v>2044</v>
      </c>
      <c r="C35">
        <v>1250</v>
      </c>
      <c r="D35">
        <v>848</v>
      </c>
      <c r="E35">
        <v>405</v>
      </c>
      <c r="F35">
        <v>9</v>
      </c>
    </row>
    <row r="36" spans="1:6" ht="10.5" customHeight="1">
      <c r="A36" t="s">
        <v>35</v>
      </c>
      <c r="B36">
        <v>7461</v>
      </c>
      <c r="C36">
        <v>4348</v>
      </c>
      <c r="D36">
        <v>4199</v>
      </c>
      <c r="E36">
        <v>1748</v>
      </c>
      <c r="F36">
        <v>53</v>
      </c>
    </row>
    <row r="37" spans="1:6" ht="10.5" customHeight="1">
      <c r="A37" t="s">
        <v>36</v>
      </c>
      <c r="B37">
        <v>5016</v>
      </c>
      <c r="C37">
        <v>2702</v>
      </c>
      <c r="D37">
        <v>1752</v>
      </c>
      <c r="E37">
        <v>1544</v>
      </c>
      <c r="F37">
        <v>76</v>
      </c>
    </row>
    <row r="38" spans="1:6" ht="10.5" customHeight="1">
      <c r="A38" t="s">
        <v>37</v>
      </c>
      <c r="B38">
        <v>50891</v>
      </c>
      <c r="C38">
        <v>39040</v>
      </c>
      <c r="D38">
        <v>37307</v>
      </c>
      <c r="E38">
        <v>20784</v>
      </c>
      <c r="F38">
        <v>641</v>
      </c>
    </row>
    <row r="39" spans="1:6" ht="10.5" customHeight="1">
      <c r="A39" t="s">
        <v>38</v>
      </c>
      <c r="B39">
        <v>2135</v>
      </c>
      <c r="C39">
        <v>1624</v>
      </c>
      <c r="D39">
        <v>1193</v>
      </c>
      <c r="E39">
        <v>1654</v>
      </c>
      <c r="F39">
        <v>78</v>
      </c>
    </row>
    <row r="40" spans="1:6" ht="10.5" customHeight="1">
      <c r="A40" t="s">
        <v>39</v>
      </c>
      <c r="B40">
        <v>7818</v>
      </c>
      <c r="C40">
        <v>3342</v>
      </c>
      <c r="D40">
        <v>2215</v>
      </c>
      <c r="E40">
        <v>2838</v>
      </c>
      <c r="F40">
        <v>63</v>
      </c>
    </row>
    <row r="41" spans="1:6" ht="10.5" customHeight="1">
      <c r="A41" t="s">
        <v>40</v>
      </c>
      <c r="B41">
        <v>4704</v>
      </c>
      <c r="C41">
        <v>2653</v>
      </c>
      <c r="D41">
        <v>1160</v>
      </c>
      <c r="E41">
        <v>1074</v>
      </c>
      <c r="F41">
        <v>76</v>
      </c>
    </row>
    <row r="42" spans="1:6" ht="10.5" customHeight="1">
      <c r="A42" t="s">
        <v>41</v>
      </c>
      <c r="B42">
        <v>4308</v>
      </c>
      <c r="C42">
        <v>3460</v>
      </c>
      <c r="D42">
        <v>4320</v>
      </c>
      <c r="E42">
        <v>2935</v>
      </c>
      <c r="F42">
        <v>34</v>
      </c>
    </row>
    <row r="43" spans="1:6" ht="10.5" customHeight="1">
      <c r="A43" t="s">
        <v>42</v>
      </c>
      <c r="B43">
        <v>5877</v>
      </c>
      <c r="C43">
        <v>3783</v>
      </c>
      <c r="D43">
        <v>1966</v>
      </c>
      <c r="E43">
        <v>1479</v>
      </c>
      <c r="F43">
        <v>60</v>
      </c>
    </row>
    <row r="44" spans="1:6" ht="10.5" customHeight="1">
      <c r="A44" t="s">
        <v>43</v>
      </c>
      <c r="B44">
        <v>2547</v>
      </c>
      <c r="C44">
        <v>407</v>
      </c>
      <c r="D44">
        <v>787</v>
      </c>
      <c r="E44">
        <v>454</v>
      </c>
      <c r="F44">
        <v>3</v>
      </c>
    </row>
    <row r="45" spans="1:6" ht="10.5" customHeight="1">
      <c r="A45" t="s">
        <v>44</v>
      </c>
      <c r="B45">
        <v>4314</v>
      </c>
      <c r="C45">
        <v>803</v>
      </c>
      <c r="D45">
        <v>950</v>
      </c>
      <c r="E45">
        <v>850</v>
      </c>
      <c r="F45">
        <v>29</v>
      </c>
    </row>
    <row r="46" spans="1:6" ht="10.5" customHeight="1">
      <c r="A46" t="s">
        <v>45</v>
      </c>
      <c r="B46">
        <v>13028</v>
      </c>
      <c r="C46">
        <v>10295</v>
      </c>
      <c r="D46">
        <v>6521</v>
      </c>
      <c r="E46">
        <v>7404</v>
      </c>
      <c r="F46">
        <v>225</v>
      </c>
    </row>
    <row r="47" spans="1:6" ht="10.5" customHeight="1">
      <c r="A47" t="s">
        <v>46</v>
      </c>
      <c r="B47">
        <v>3663</v>
      </c>
      <c r="C47">
        <v>1764</v>
      </c>
      <c r="D47">
        <v>1876</v>
      </c>
      <c r="E47">
        <v>475</v>
      </c>
      <c r="F47">
        <v>25</v>
      </c>
    </row>
    <row r="48" spans="1:6" ht="10.5" customHeight="1">
      <c r="A48" t="s">
        <v>47</v>
      </c>
      <c r="B48">
        <v>4188</v>
      </c>
      <c r="C48">
        <v>3560</v>
      </c>
      <c r="D48">
        <v>1458</v>
      </c>
      <c r="E48">
        <v>1489</v>
      </c>
      <c r="F48">
        <v>143</v>
      </c>
    </row>
    <row r="49" spans="1:6" ht="10.5" customHeight="1">
      <c r="A49" t="s">
        <v>48</v>
      </c>
      <c r="B49">
        <v>5240</v>
      </c>
      <c r="C49">
        <v>5800</v>
      </c>
      <c r="D49">
        <v>3032</v>
      </c>
      <c r="E49">
        <v>2095</v>
      </c>
      <c r="F49">
        <v>106</v>
      </c>
    </row>
    <row r="50" spans="1:6" ht="10.5" customHeight="1">
      <c r="A50" t="s">
        <v>49</v>
      </c>
      <c r="B50">
        <v>17251</v>
      </c>
      <c r="C50">
        <v>30159</v>
      </c>
      <c r="D50">
        <v>8849</v>
      </c>
      <c r="E50">
        <v>4630</v>
      </c>
      <c r="F50">
        <v>127</v>
      </c>
    </row>
    <row r="51" spans="1:6" ht="10.5" customHeight="1">
      <c r="A51" t="s">
        <v>50</v>
      </c>
      <c r="B51">
        <v>3278</v>
      </c>
      <c r="C51">
        <v>2884</v>
      </c>
      <c r="D51">
        <v>1280</v>
      </c>
      <c r="E51">
        <v>605</v>
      </c>
      <c r="F51">
        <v>66</v>
      </c>
    </row>
    <row r="52" spans="1:6" ht="10.5" customHeight="1">
      <c r="A52" t="s">
        <v>51</v>
      </c>
      <c r="B52">
        <v>18135</v>
      </c>
      <c r="C52">
        <v>8723</v>
      </c>
      <c r="D52">
        <v>13456</v>
      </c>
      <c r="E52">
        <v>6447</v>
      </c>
      <c r="F52">
        <v>92</v>
      </c>
    </row>
    <row r="53" spans="1:6" ht="10.5" customHeight="1">
      <c r="A53" t="s">
        <v>52</v>
      </c>
      <c r="B53">
        <v>8116</v>
      </c>
      <c r="C53">
        <v>6147</v>
      </c>
      <c r="D53">
        <v>5294</v>
      </c>
      <c r="E53">
        <v>3052</v>
      </c>
      <c r="F53">
        <v>169</v>
      </c>
    </row>
    <row r="54" spans="1:6" ht="10.5" customHeight="1">
      <c r="A54" t="s">
        <v>53</v>
      </c>
      <c r="B54">
        <v>2642</v>
      </c>
      <c r="C54">
        <v>855</v>
      </c>
      <c r="D54">
        <v>867</v>
      </c>
      <c r="E54">
        <v>724</v>
      </c>
      <c r="F54">
        <v>8</v>
      </c>
    </row>
    <row r="55" spans="1:6" ht="10.5" customHeight="1">
      <c r="A55" t="s">
        <v>54</v>
      </c>
      <c r="B55">
        <v>3321</v>
      </c>
      <c r="C55">
        <v>2254</v>
      </c>
      <c r="D55">
        <v>1464</v>
      </c>
      <c r="E55">
        <v>891</v>
      </c>
      <c r="F55">
        <v>61</v>
      </c>
    </row>
    <row r="56" spans="1:6" ht="10.5" customHeight="1">
      <c r="A56" t="s">
        <v>55</v>
      </c>
      <c r="B56">
        <v>3516</v>
      </c>
      <c r="C56">
        <v>2233</v>
      </c>
      <c r="D56">
        <v>2555</v>
      </c>
      <c r="E56">
        <v>798</v>
      </c>
      <c r="F56">
        <v>33</v>
      </c>
    </row>
    <row r="57" spans="1:6" ht="10.5" customHeight="1">
      <c r="A57" t="s">
        <v>56</v>
      </c>
      <c r="B57">
        <v>1661</v>
      </c>
      <c r="C57">
        <v>1630</v>
      </c>
      <c r="D57">
        <v>1278</v>
      </c>
      <c r="E57">
        <v>791</v>
      </c>
      <c r="F57">
        <v>54</v>
      </c>
    </row>
    <row r="58" spans="1:6" ht="10.5" customHeight="1">
      <c r="A58" t="s">
        <v>57</v>
      </c>
      <c r="B58">
        <v>3450</v>
      </c>
      <c r="C58">
        <v>2335</v>
      </c>
      <c r="D58">
        <v>1478</v>
      </c>
      <c r="E58">
        <v>371</v>
      </c>
      <c r="F58">
        <v>26</v>
      </c>
    </row>
    <row r="59" spans="1:6" ht="10.5" customHeight="1">
      <c r="A59" t="s">
        <v>58</v>
      </c>
      <c r="B59">
        <v>3174</v>
      </c>
      <c r="C59">
        <v>4392</v>
      </c>
      <c r="D59">
        <v>4801</v>
      </c>
      <c r="E59">
        <v>1478</v>
      </c>
      <c r="F59">
        <v>67</v>
      </c>
    </row>
    <row r="60" spans="1:6" ht="10.5" customHeight="1">
      <c r="A60" t="s">
        <v>59</v>
      </c>
      <c r="B60">
        <v>2678</v>
      </c>
      <c r="C60">
        <v>3386</v>
      </c>
      <c r="D60">
        <v>1947</v>
      </c>
      <c r="E60">
        <v>1144</v>
      </c>
      <c r="F60">
        <v>81</v>
      </c>
    </row>
    <row r="61" spans="1:6" ht="10.5" customHeight="1">
      <c r="A61" t="s">
        <v>60</v>
      </c>
      <c r="B61">
        <v>3881</v>
      </c>
      <c r="C61">
        <v>741</v>
      </c>
      <c r="D61">
        <v>1273</v>
      </c>
      <c r="E61">
        <v>409</v>
      </c>
      <c r="F61">
        <v>40</v>
      </c>
    </row>
    <row r="62" spans="1:6" ht="10.5" customHeight="1">
      <c r="A62" t="s">
        <v>61</v>
      </c>
      <c r="B62">
        <v>5185</v>
      </c>
      <c r="C62">
        <v>4225</v>
      </c>
      <c r="D62">
        <v>4196</v>
      </c>
      <c r="E62">
        <v>1299</v>
      </c>
      <c r="F62">
        <v>148</v>
      </c>
    </row>
    <row r="63" spans="1:6" ht="10.5" customHeight="1">
      <c r="A63" t="s">
        <v>62</v>
      </c>
      <c r="B63">
        <v>3760</v>
      </c>
      <c r="C63">
        <v>3943</v>
      </c>
      <c r="D63">
        <v>3529</v>
      </c>
      <c r="E63">
        <v>1158</v>
      </c>
      <c r="F63">
        <v>40</v>
      </c>
    </row>
    <row r="64" spans="1:6" ht="10.5" customHeight="1">
      <c r="A64" t="s">
        <v>63</v>
      </c>
      <c r="B64">
        <v>10658</v>
      </c>
      <c r="C64">
        <v>9858</v>
      </c>
      <c r="D64">
        <v>3868</v>
      </c>
      <c r="E64">
        <v>4936</v>
      </c>
      <c r="F64">
        <v>102</v>
      </c>
    </row>
    <row r="65" spans="1:6" ht="10.5" customHeight="1">
      <c r="A65" t="s">
        <v>64</v>
      </c>
      <c r="B65">
        <v>5978</v>
      </c>
      <c r="C65">
        <v>7353</v>
      </c>
      <c r="D65">
        <v>2236</v>
      </c>
      <c r="E65">
        <v>2258</v>
      </c>
      <c r="F65">
        <v>302</v>
      </c>
    </row>
    <row r="66" spans="1:6" ht="10.5" customHeight="1">
      <c r="A66" t="s">
        <v>65</v>
      </c>
      <c r="B66">
        <v>2817</v>
      </c>
      <c r="C66">
        <v>3112</v>
      </c>
      <c r="D66">
        <v>606</v>
      </c>
      <c r="E66">
        <v>342</v>
      </c>
      <c r="F66">
        <v>29</v>
      </c>
    </row>
    <row r="67" spans="1:6" ht="10.5" customHeight="1">
      <c r="A67" t="s">
        <v>66</v>
      </c>
      <c r="B67">
        <v>2259</v>
      </c>
      <c r="C67">
        <v>1005</v>
      </c>
      <c r="D67">
        <v>834</v>
      </c>
      <c r="E67">
        <v>387</v>
      </c>
      <c r="F67">
        <v>10</v>
      </c>
    </row>
    <row r="68" spans="1:6" ht="10.5" customHeight="1">
      <c r="A68" t="s">
        <v>67</v>
      </c>
      <c r="B68" s="1">
        <v>1797</v>
      </c>
      <c r="C68" s="1">
        <v>1543</v>
      </c>
      <c r="D68" s="1">
        <v>513</v>
      </c>
      <c r="E68" s="1">
        <v>374</v>
      </c>
      <c r="F68" s="1">
        <v>29</v>
      </c>
    </row>
    <row r="69" spans="1:6" ht="10.5" customHeight="1">
      <c r="A69" s="5" t="s">
        <v>82</v>
      </c>
      <c r="B69" s="5">
        <f>SUM(B2:B68)</f>
        <v>345985</v>
      </c>
      <c r="C69" s="5">
        <f>SUM(C2:C68)</f>
        <v>275714</v>
      </c>
      <c r="D69" s="5">
        <f>SUM(D2:D68)</f>
        <v>195844</v>
      </c>
      <c r="E69" s="5">
        <f>SUM(E2:E68)</f>
        <v>117258</v>
      </c>
      <c r="F69" s="5">
        <f>SUM(F2:F68)</f>
        <v>5287</v>
      </c>
    </row>
    <row r="70" spans="1:6" ht="10.5" customHeight="1">
      <c r="A70" s="5" t="s">
        <v>83</v>
      </c>
      <c r="B70" s="5">
        <v>345985</v>
      </c>
      <c r="C70" s="5">
        <v>275714</v>
      </c>
      <c r="D70" s="5">
        <v>195844</v>
      </c>
      <c r="E70" s="5">
        <v>117258</v>
      </c>
      <c r="F70" s="5">
        <v>5287</v>
      </c>
    </row>
  </sheetData>
  <sheetProtection/>
  <printOptions gridLines="1" horizontalCentered="1"/>
  <pageMargins left="0.75" right="0.75" top="0.5" bottom="0.25" header="0.25" footer="0.5"/>
  <pageSetup horizontalDpi="300" verticalDpi="300" orientation="portrait" r:id="rId1"/>
  <headerFooter alignWithMargins="0">
    <oddHeader>&amp;L&amp;"Arial,Bold"Democratic Primary&amp;C&amp;"Arial,Bold"Governor&amp;R&amp;"Arial,Bold"June 3, 1986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C70"/>
  <sheetViews>
    <sheetView zoomScalePageLayoutView="0" workbookViewId="0" topLeftCell="A1">
      <selection activeCell="F11" sqref="F11"/>
    </sheetView>
  </sheetViews>
  <sheetFormatPr defaultColWidth="9.140625" defaultRowHeight="10.5" customHeight="1"/>
  <cols>
    <col min="1" max="1" width="17.421875" style="0" customWidth="1"/>
    <col min="2" max="2" width="17.57421875" style="0" customWidth="1"/>
    <col min="3" max="3" width="17.7109375" style="0" customWidth="1"/>
  </cols>
  <sheetData>
    <row r="1" spans="1:3" ht="10.5" customHeight="1">
      <c r="A1" s="5" t="s">
        <v>109</v>
      </c>
      <c r="B1" s="8" t="s">
        <v>99</v>
      </c>
      <c r="C1" s="8" t="s">
        <v>98</v>
      </c>
    </row>
    <row r="2" spans="1:3" ht="10.5" customHeight="1">
      <c r="A2" t="s">
        <v>1</v>
      </c>
      <c r="B2">
        <v>3322</v>
      </c>
      <c r="C2">
        <v>4641</v>
      </c>
    </row>
    <row r="3" spans="1:3" ht="10.5" customHeight="1">
      <c r="A3" t="s">
        <v>2</v>
      </c>
      <c r="B3">
        <v>5846</v>
      </c>
      <c r="C3">
        <v>11389</v>
      </c>
    </row>
    <row r="4" spans="1:3" ht="10.5" customHeight="1">
      <c r="A4" t="s">
        <v>3</v>
      </c>
      <c r="B4">
        <v>3703</v>
      </c>
      <c r="C4">
        <v>2848</v>
      </c>
    </row>
    <row r="5" spans="1:3" ht="10.5" customHeight="1">
      <c r="A5" t="s">
        <v>4</v>
      </c>
      <c r="B5">
        <v>2849</v>
      </c>
      <c r="C5">
        <v>2352</v>
      </c>
    </row>
    <row r="6" spans="1:3" ht="10.5" customHeight="1">
      <c r="A6" t="s">
        <v>5</v>
      </c>
      <c r="B6">
        <v>3194</v>
      </c>
      <c r="C6">
        <v>5674</v>
      </c>
    </row>
    <row r="7" spans="1:3" ht="10.5" customHeight="1">
      <c r="A7" t="s">
        <v>6</v>
      </c>
      <c r="B7">
        <v>3305</v>
      </c>
      <c r="C7">
        <v>1288</v>
      </c>
    </row>
    <row r="8" spans="1:3" ht="10.5" customHeight="1">
      <c r="A8" t="s">
        <v>7</v>
      </c>
      <c r="B8">
        <v>3625</v>
      </c>
      <c r="C8">
        <v>3565</v>
      </c>
    </row>
    <row r="9" spans="1:3" ht="10.5" customHeight="1">
      <c r="A9" t="s">
        <v>8</v>
      </c>
      <c r="B9">
        <v>10750</v>
      </c>
      <c r="C9">
        <v>13416</v>
      </c>
    </row>
    <row r="10" spans="1:3" ht="10.5" customHeight="1">
      <c r="A10" t="s">
        <v>9</v>
      </c>
      <c r="B10">
        <v>3270</v>
      </c>
      <c r="C10">
        <v>4811</v>
      </c>
    </row>
    <row r="11" spans="1:3" ht="10.5" customHeight="1">
      <c r="A11" t="s">
        <v>10</v>
      </c>
      <c r="B11">
        <v>3412</v>
      </c>
      <c r="C11">
        <v>1664</v>
      </c>
    </row>
    <row r="12" spans="1:3" ht="10.5" customHeight="1">
      <c r="A12" t="s">
        <v>11</v>
      </c>
      <c r="B12">
        <v>3514</v>
      </c>
      <c r="C12">
        <v>5555</v>
      </c>
    </row>
    <row r="13" spans="1:3" ht="10.5" customHeight="1">
      <c r="A13" t="s">
        <v>12</v>
      </c>
      <c r="B13">
        <v>3927</v>
      </c>
      <c r="C13">
        <v>2188</v>
      </c>
    </row>
    <row r="14" spans="1:3" ht="10.5" customHeight="1">
      <c r="A14" t="s">
        <v>13</v>
      </c>
      <c r="B14">
        <v>4097</v>
      </c>
      <c r="C14">
        <v>4360</v>
      </c>
    </row>
    <row r="15" spans="1:3" ht="10.5" customHeight="1">
      <c r="A15" t="s">
        <v>14</v>
      </c>
      <c r="B15">
        <v>1423</v>
      </c>
      <c r="C15">
        <v>2263</v>
      </c>
    </row>
    <row r="16" spans="1:3" ht="10.5" customHeight="1">
      <c r="A16" t="s">
        <v>15</v>
      </c>
      <c r="B16">
        <v>2002</v>
      </c>
      <c r="C16">
        <v>2746</v>
      </c>
    </row>
    <row r="17" spans="1:3" ht="10.5" customHeight="1">
      <c r="A17" t="s">
        <v>16</v>
      </c>
      <c r="B17">
        <v>4152</v>
      </c>
      <c r="C17">
        <v>4536</v>
      </c>
    </row>
    <row r="18" spans="1:3" ht="10.5" customHeight="1">
      <c r="A18" t="s">
        <v>17</v>
      </c>
      <c r="B18">
        <v>8968</v>
      </c>
      <c r="C18">
        <v>4745</v>
      </c>
    </row>
    <row r="19" spans="1:3" ht="10.5" customHeight="1">
      <c r="A19" t="s">
        <v>19</v>
      </c>
      <c r="B19">
        <v>3322</v>
      </c>
      <c r="C19">
        <v>3181</v>
      </c>
    </row>
    <row r="20" spans="1:3" ht="10.5" customHeight="1">
      <c r="A20" t="s">
        <v>18</v>
      </c>
      <c r="B20">
        <v>1715</v>
      </c>
      <c r="C20">
        <v>1726</v>
      </c>
    </row>
    <row r="21" spans="1:3" ht="10.5" customHeight="1">
      <c r="A21" t="s">
        <v>20</v>
      </c>
      <c r="B21">
        <v>3965</v>
      </c>
      <c r="C21">
        <v>5129</v>
      </c>
    </row>
    <row r="22" spans="1:3" ht="10.5" customHeight="1">
      <c r="A22" t="s">
        <v>21</v>
      </c>
      <c r="B22">
        <v>2792</v>
      </c>
      <c r="C22">
        <v>2821</v>
      </c>
    </row>
    <row r="23" spans="1:3" ht="10.5" customHeight="1">
      <c r="A23" t="s">
        <v>22</v>
      </c>
      <c r="B23">
        <v>6675</v>
      </c>
      <c r="C23">
        <v>7317</v>
      </c>
    </row>
    <row r="24" spans="1:3" ht="10.5" customHeight="1">
      <c r="A24" t="s">
        <v>23</v>
      </c>
      <c r="B24">
        <v>3461</v>
      </c>
      <c r="C24">
        <v>4688</v>
      </c>
    </row>
    <row r="25" spans="1:3" ht="10.5" customHeight="1">
      <c r="A25" t="s">
        <v>24</v>
      </c>
      <c r="B25">
        <v>8470</v>
      </c>
      <c r="C25">
        <v>5406</v>
      </c>
    </row>
    <row r="26" spans="1:3" ht="10.5" customHeight="1">
      <c r="A26" t="s">
        <v>25</v>
      </c>
      <c r="B26">
        <v>6376</v>
      </c>
      <c r="C26">
        <v>4839</v>
      </c>
    </row>
    <row r="27" spans="1:3" ht="10.5" customHeight="1">
      <c r="A27" t="s">
        <v>26</v>
      </c>
      <c r="B27">
        <v>4913</v>
      </c>
      <c r="C27">
        <v>6622</v>
      </c>
    </row>
    <row r="28" spans="1:3" ht="10.5" customHeight="1">
      <c r="A28" t="s">
        <v>27</v>
      </c>
      <c r="B28">
        <v>4160</v>
      </c>
      <c r="C28">
        <v>5176</v>
      </c>
    </row>
    <row r="29" spans="1:3" ht="10.5" customHeight="1">
      <c r="A29" t="s">
        <v>28</v>
      </c>
      <c r="B29">
        <v>14825</v>
      </c>
      <c r="C29">
        <v>11652</v>
      </c>
    </row>
    <row r="30" spans="1:3" ht="10.5" customHeight="1">
      <c r="A30" t="s">
        <v>29</v>
      </c>
      <c r="B30">
        <v>2996</v>
      </c>
      <c r="C30">
        <v>4274</v>
      </c>
    </row>
    <row r="31" spans="1:3" ht="10.5" customHeight="1">
      <c r="A31" t="s">
        <v>30</v>
      </c>
      <c r="B31">
        <v>3133</v>
      </c>
      <c r="C31">
        <v>1989</v>
      </c>
    </row>
    <row r="32" spans="1:3" ht="10.5" customHeight="1">
      <c r="A32" t="s">
        <v>31</v>
      </c>
      <c r="B32">
        <v>2908</v>
      </c>
      <c r="C32">
        <v>3332</v>
      </c>
    </row>
    <row r="33" spans="1:3" ht="10.5" customHeight="1">
      <c r="A33" t="s">
        <v>32</v>
      </c>
      <c r="B33">
        <v>3244</v>
      </c>
      <c r="C33">
        <v>1034</v>
      </c>
    </row>
    <row r="34" spans="1:3" ht="10.5" customHeight="1">
      <c r="A34" t="s">
        <v>33</v>
      </c>
      <c r="B34">
        <v>2858</v>
      </c>
      <c r="C34">
        <v>1939</v>
      </c>
    </row>
    <row r="35" spans="1:3" ht="10.5" customHeight="1">
      <c r="A35" t="s">
        <v>34</v>
      </c>
      <c r="B35">
        <v>2883</v>
      </c>
      <c r="C35">
        <v>2017</v>
      </c>
    </row>
    <row r="36" spans="1:3" ht="10.5" customHeight="1">
      <c r="A36" t="s">
        <v>35</v>
      </c>
      <c r="B36">
        <v>8384</v>
      </c>
      <c r="C36">
        <v>8191</v>
      </c>
    </row>
    <row r="37" spans="1:3" ht="10.5" customHeight="1">
      <c r="A37" t="s">
        <v>36</v>
      </c>
      <c r="B37">
        <v>4783</v>
      </c>
      <c r="C37">
        <v>4031</v>
      </c>
    </row>
    <row r="38" spans="1:3" ht="10.5" customHeight="1">
      <c r="A38" t="s">
        <v>37</v>
      </c>
      <c r="B38">
        <v>77086</v>
      </c>
      <c r="C38">
        <v>80310</v>
      </c>
    </row>
    <row r="39" spans="1:3" ht="10.5" customHeight="1">
      <c r="A39" t="s">
        <v>38</v>
      </c>
      <c r="B39">
        <v>2897</v>
      </c>
      <c r="C39">
        <v>3195</v>
      </c>
    </row>
    <row r="40" spans="1:3" ht="10.5" customHeight="1">
      <c r="A40" t="s">
        <v>39</v>
      </c>
      <c r="B40">
        <v>10135</v>
      </c>
      <c r="C40">
        <v>5811</v>
      </c>
    </row>
    <row r="41" spans="1:3" ht="10.5" customHeight="1">
      <c r="A41" t="s">
        <v>40</v>
      </c>
      <c r="B41">
        <v>6672</v>
      </c>
      <c r="C41">
        <v>3794</v>
      </c>
    </row>
    <row r="42" spans="1:3" ht="10.5" customHeight="1">
      <c r="A42" t="s">
        <v>41</v>
      </c>
      <c r="B42">
        <v>6348</v>
      </c>
      <c r="C42">
        <v>8442</v>
      </c>
    </row>
    <row r="43" spans="1:3" ht="10.5" customHeight="1">
      <c r="A43" t="s">
        <v>42</v>
      </c>
      <c r="B43">
        <v>6279</v>
      </c>
      <c r="C43">
        <v>4374</v>
      </c>
    </row>
    <row r="44" spans="1:3" ht="10.5" customHeight="1">
      <c r="A44" t="s">
        <v>43</v>
      </c>
      <c r="B44">
        <v>3303</v>
      </c>
      <c r="C44">
        <v>836</v>
      </c>
    </row>
    <row r="45" spans="1:3" ht="10.5" customHeight="1">
      <c r="A45" t="s">
        <v>44</v>
      </c>
      <c r="B45">
        <v>5891</v>
      </c>
      <c r="C45">
        <v>1150</v>
      </c>
    </row>
    <row r="46" spans="1:3" ht="10.5" customHeight="1">
      <c r="A46" t="s">
        <v>45</v>
      </c>
      <c r="B46">
        <v>19083</v>
      </c>
      <c r="C46">
        <v>20037</v>
      </c>
    </row>
    <row r="47" spans="1:3" ht="10.5" customHeight="1">
      <c r="A47" t="s">
        <v>46</v>
      </c>
      <c r="B47">
        <v>3830</v>
      </c>
      <c r="C47">
        <v>2908</v>
      </c>
    </row>
    <row r="48" spans="1:3" ht="10.5" customHeight="1">
      <c r="A48" t="s">
        <v>47</v>
      </c>
      <c r="B48">
        <v>3967</v>
      </c>
      <c r="C48">
        <v>3929</v>
      </c>
    </row>
    <row r="49" spans="1:3" ht="10.5" customHeight="1">
      <c r="A49" t="s">
        <v>48</v>
      </c>
      <c r="B49">
        <v>6983</v>
      </c>
      <c r="C49">
        <v>9051</v>
      </c>
    </row>
    <row r="50" spans="1:3" ht="10.5" customHeight="1">
      <c r="A50" t="s">
        <v>49</v>
      </c>
      <c r="B50">
        <v>30812</v>
      </c>
      <c r="C50">
        <v>48285</v>
      </c>
    </row>
    <row r="51" spans="1:3" ht="10.5" customHeight="1">
      <c r="A51" t="s">
        <v>50</v>
      </c>
      <c r="B51">
        <v>4126</v>
      </c>
      <c r="C51">
        <v>3996</v>
      </c>
    </row>
    <row r="52" spans="1:3" ht="10.5" customHeight="1">
      <c r="A52" t="s">
        <v>51</v>
      </c>
      <c r="B52">
        <v>29070</v>
      </c>
      <c r="C52">
        <v>23354</v>
      </c>
    </row>
    <row r="53" spans="1:3" ht="10.5" customHeight="1">
      <c r="A53" t="s">
        <v>52</v>
      </c>
      <c r="B53">
        <v>10900</v>
      </c>
      <c r="C53">
        <v>11229</v>
      </c>
    </row>
    <row r="54" spans="1:3" ht="10.5" customHeight="1">
      <c r="A54" t="s">
        <v>53</v>
      </c>
      <c r="B54">
        <v>3302</v>
      </c>
      <c r="C54">
        <v>1515</v>
      </c>
    </row>
    <row r="55" spans="1:3" ht="10.5" customHeight="1">
      <c r="A55" t="s">
        <v>54</v>
      </c>
      <c r="B55">
        <v>3454</v>
      </c>
      <c r="C55">
        <v>2971</v>
      </c>
    </row>
    <row r="56" spans="1:3" ht="10.5" customHeight="1">
      <c r="A56" t="s">
        <v>55</v>
      </c>
      <c r="B56">
        <v>3803</v>
      </c>
      <c r="C56">
        <v>3548</v>
      </c>
    </row>
    <row r="57" spans="1:3" ht="10.5" customHeight="1">
      <c r="A57" t="s">
        <v>56</v>
      </c>
      <c r="B57">
        <v>2255</v>
      </c>
      <c r="C57">
        <v>3235</v>
      </c>
    </row>
    <row r="58" spans="1:3" ht="10.5" customHeight="1">
      <c r="A58" t="s">
        <v>57</v>
      </c>
      <c r="B58">
        <v>4266</v>
      </c>
      <c r="C58">
        <v>3614</v>
      </c>
    </row>
    <row r="59" spans="1:3" ht="10.5" customHeight="1">
      <c r="A59" t="s">
        <v>58</v>
      </c>
      <c r="B59">
        <v>4737</v>
      </c>
      <c r="C59">
        <v>10203</v>
      </c>
    </row>
    <row r="60" spans="1:3" ht="10.5" customHeight="1">
      <c r="A60" t="s">
        <v>59</v>
      </c>
      <c r="B60">
        <v>3286</v>
      </c>
      <c r="C60">
        <v>5501</v>
      </c>
    </row>
    <row r="61" spans="1:3" ht="10.5" customHeight="1">
      <c r="A61" t="s">
        <v>60</v>
      </c>
      <c r="B61">
        <v>3449</v>
      </c>
      <c r="C61">
        <v>1400</v>
      </c>
    </row>
    <row r="62" spans="1:3" ht="10.5" customHeight="1">
      <c r="A62" t="s">
        <v>61</v>
      </c>
      <c r="B62">
        <v>7074</v>
      </c>
      <c r="C62">
        <v>8337</v>
      </c>
    </row>
    <row r="63" spans="1:3" ht="10.5" customHeight="1">
      <c r="A63" t="s">
        <v>62</v>
      </c>
      <c r="B63">
        <v>4780</v>
      </c>
      <c r="C63">
        <v>7000</v>
      </c>
    </row>
    <row r="64" spans="1:3" ht="10.5" customHeight="1">
      <c r="A64" t="s">
        <v>63</v>
      </c>
      <c r="B64">
        <v>14496</v>
      </c>
      <c r="C64">
        <v>14153</v>
      </c>
    </row>
    <row r="65" spans="1:3" ht="10.5" customHeight="1">
      <c r="A65" t="s">
        <v>64</v>
      </c>
      <c r="B65">
        <v>7081</v>
      </c>
      <c r="C65">
        <v>7988</v>
      </c>
    </row>
    <row r="66" spans="1:3" ht="10.5" customHeight="1">
      <c r="A66" t="s">
        <v>65</v>
      </c>
      <c r="B66">
        <v>3062</v>
      </c>
      <c r="C66">
        <v>3176</v>
      </c>
    </row>
    <row r="67" spans="1:3" ht="10.5" customHeight="1">
      <c r="A67" t="s">
        <v>66</v>
      </c>
      <c r="B67">
        <v>3664</v>
      </c>
      <c r="C67">
        <v>1431</v>
      </c>
    </row>
    <row r="68" spans="1:3" ht="10.5" customHeight="1">
      <c r="A68" t="s">
        <v>67</v>
      </c>
      <c r="B68">
        <v>1982</v>
      </c>
      <c r="C68">
        <v>1873</v>
      </c>
    </row>
    <row r="69" spans="1:3" ht="10.5" customHeight="1">
      <c r="A69" s="5" t="s">
        <v>82</v>
      </c>
      <c r="B69" s="5">
        <f>SUM(B2:B68)</f>
        <v>461295</v>
      </c>
      <c r="C69" s="5">
        <f>SUM(C2:C68)</f>
        <v>470051</v>
      </c>
    </row>
    <row r="70" spans="1:3" ht="10.5" customHeight="1">
      <c r="A70" s="5" t="s">
        <v>83</v>
      </c>
      <c r="B70" s="5">
        <v>461295</v>
      </c>
      <c r="C70" s="5">
        <v>470051</v>
      </c>
    </row>
  </sheetData>
  <sheetProtection/>
  <printOptions gridLines="1" horizontalCentered="1"/>
  <pageMargins left="0.75" right="0.75" top="0.5" bottom="0.25" header="0.25" footer="0.5"/>
  <pageSetup horizontalDpi="300" verticalDpi="300" orientation="portrait" r:id="rId1"/>
  <headerFooter alignWithMargins="0">
    <oddHeader>&amp;L&amp;"Arial,Bold"Democratic Primary Runoff&amp;C&amp;"Arial,Bold"&amp;11Governor
&amp;R&amp;"Arial,Bold"June 24, 1986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C70"/>
  <sheetViews>
    <sheetView zoomScalePageLayoutView="0" workbookViewId="0" topLeftCell="A1">
      <selection activeCell="F11" sqref="F11"/>
    </sheetView>
  </sheetViews>
  <sheetFormatPr defaultColWidth="9.140625" defaultRowHeight="10.5" customHeight="1"/>
  <cols>
    <col min="1" max="1" width="16.421875" style="0" customWidth="1"/>
    <col min="2" max="2" width="16.7109375" style="0" customWidth="1"/>
    <col min="3" max="3" width="15.28125" style="0" customWidth="1"/>
  </cols>
  <sheetData>
    <row r="1" spans="1:3" ht="10.5" customHeight="1">
      <c r="A1" s="5" t="s">
        <v>109</v>
      </c>
      <c r="B1" s="8" t="s">
        <v>102</v>
      </c>
      <c r="C1" s="8" t="s">
        <v>101</v>
      </c>
    </row>
    <row r="2" spans="1:3" ht="10.5" customHeight="1">
      <c r="A2" t="s">
        <v>1</v>
      </c>
      <c r="B2">
        <v>37</v>
      </c>
      <c r="C2">
        <v>61</v>
      </c>
    </row>
    <row r="3" spans="1:3" ht="10.5" customHeight="1">
      <c r="A3" t="s">
        <v>2</v>
      </c>
      <c r="B3">
        <v>694</v>
      </c>
      <c r="C3">
        <v>973</v>
      </c>
    </row>
    <row r="4" spans="1:3" ht="10.5" customHeight="1">
      <c r="A4" t="s">
        <v>3</v>
      </c>
      <c r="B4">
        <v>8</v>
      </c>
      <c r="C4">
        <v>11</v>
      </c>
    </row>
    <row r="5" spans="1:3" ht="10.5" customHeight="1">
      <c r="A5" t="s">
        <v>4</v>
      </c>
      <c r="B5">
        <v>8</v>
      </c>
      <c r="C5">
        <v>8</v>
      </c>
    </row>
    <row r="6" spans="1:3" ht="10.5" customHeight="1">
      <c r="A6" t="s">
        <v>5</v>
      </c>
      <c r="B6">
        <v>53</v>
      </c>
      <c r="C6">
        <v>231</v>
      </c>
    </row>
    <row r="7" spans="1:3" ht="10.5" customHeight="1">
      <c r="A7" t="s">
        <v>6</v>
      </c>
      <c r="B7">
        <v>2</v>
      </c>
      <c r="C7">
        <v>3</v>
      </c>
    </row>
    <row r="8" spans="1:3" ht="10.5" customHeight="1">
      <c r="A8" t="s">
        <v>7</v>
      </c>
      <c r="B8">
        <v>7</v>
      </c>
      <c r="C8">
        <v>12</v>
      </c>
    </row>
    <row r="9" spans="1:3" ht="10.5" customHeight="1">
      <c r="A9" t="s">
        <v>8</v>
      </c>
      <c r="B9">
        <v>163</v>
      </c>
      <c r="C9">
        <v>253</v>
      </c>
    </row>
    <row r="10" spans="1:3" ht="10.5" customHeight="1">
      <c r="A10" t="s">
        <v>9</v>
      </c>
      <c r="B10">
        <v>35</v>
      </c>
      <c r="C10">
        <v>25</v>
      </c>
    </row>
    <row r="11" spans="1:3" ht="10.5" customHeight="1">
      <c r="A11" t="s">
        <v>10</v>
      </c>
      <c r="B11">
        <v>7</v>
      </c>
      <c r="C11">
        <v>14</v>
      </c>
    </row>
    <row r="12" spans="1:3" ht="10.5" customHeight="1">
      <c r="A12" t="s">
        <v>11</v>
      </c>
      <c r="B12">
        <v>75</v>
      </c>
      <c r="C12">
        <v>190</v>
      </c>
    </row>
    <row r="13" spans="1:3" ht="10.5" customHeight="1">
      <c r="A13" t="s">
        <v>12</v>
      </c>
      <c r="B13">
        <v>0</v>
      </c>
      <c r="C13">
        <v>2</v>
      </c>
    </row>
    <row r="14" spans="1:3" ht="10.5" customHeight="1">
      <c r="A14" t="s">
        <v>13</v>
      </c>
      <c r="B14">
        <v>12</v>
      </c>
      <c r="C14">
        <v>12</v>
      </c>
    </row>
    <row r="15" spans="1:3" ht="10.5" customHeight="1">
      <c r="A15" t="s">
        <v>14</v>
      </c>
      <c r="B15">
        <v>2</v>
      </c>
      <c r="C15">
        <v>13</v>
      </c>
    </row>
    <row r="16" spans="1:3" ht="10.5" customHeight="1">
      <c r="A16" t="s">
        <v>15</v>
      </c>
      <c r="B16">
        <v>22</v>
      </c>
      <c r="C16">
        <v>16</v>
      </c>
    </row>
    <row r="17" spans="1:3" ht="10.5" customHeight="1">
      <c r="A17" t="s">
        <v>16</v>
      </c>
      <c r="B17">
        <v>58</v>
      </c>
      <c r="C17">
        <v>60</v>
      </c>
    </row>
    <row r="18" spans="1:3" ht="10.5" customHeight="1">
      <c r="A18" t="s">
        <v>17</v>
      </c>
      <c r="B18">
        <v>19</v>
      </c>
      <c r="C18">
        <v>31</v>
      </c>
    </row>
    <row r="19" spans="1:3" ht="10.5" customHeight="1">
      <c r="A19" t="s">
        <v>19</v>
      </c>
      <c r="B19">
        <v>1</v>
      </c>
      <c r="C19">
        <v>9</v>
      </c>
    </row>
    <row r="20" spans="1:3" ht="10.5" customHeight="1">
      <c r="A20" t="s">
        <v>18</v>
      </c>
      <c r="B20">
        <v>10</v>
      </c>
      <c r="C20">
        <v>32</v>
      </c>
    </row>
    <row r="21" spans="1:3" ht="10.5" customHeight="1">
      <c r="A21" t="s">
        <v>20</v>
      </c>
      <c r="B21">
        <v>13</v>
      </c>
      <c r="C21">
        <v>16</v>
      </c>
    </row>
    <row r="22" spans="1:3" ht="10.5" customHeight="1">
      <c r="A22" t="s">
        <v>21</v>
      </c>
      <c r="B22">
        <v>5</v>
      </c>
      <c r="C22">
        <v>10</v>
      </c>
    </row>
    <row r="23" spans="1:3" ht="10.5" customHeight="1">
      <c r="A23" t="s">
        <v>22</v>
      </c>
      <c r="B23">
        <v>72</v>
      </c>
      <c r="C23">
        <v>544</v>
      </c>
    </row>
    <row r="24" spans="1:3" ht="10.5" customHeight="1">
      <c r="A24" t="s">
        <v>23</v>
      </c>
      <c r="B24">
        <v>44</v>
      </c>
      <c r="C24">
        <v>102</v>
      </c>
    </row>
    <row r="25" spans="1:3" ht="10.5" customHeight="1">
      <c r="A25" t="s">
        <v>24</v>
      </c>
      <c r="B25">
        <v>36</v>
      </c>
      <c r="C25">
        <v>59</v>
      </c>
    </row>
    <row r="26" spans="1:3" ht="10.5" customHeight="1">
      <c r="A26" t="s">
        <v>25</v>
      </c>
      <c r="B26">
        <v>142</v>
      </c>
      <c r="C26">
        <v>568</v>
      </c>
    </row>
    <row r="27" spans="1:3" ht="10.5" customHeight="1">
      <c r="A27" t="s">
        <v>26</v>
      </c>
      <c r="B27">
        <v>61</v>
      </c>
      <c r="C27">
        <v>72</v>
      </c>
    </row>
    <row r="28" spans="1:3" ht="10.5" customHeight="1">
      <c r="A28" t="s">
        <v>27</v>
      </c>
      <c r="B28">
        <v>20</v>
      </c>
      <c r="C28">
        <v>29</v>
      </c>
    </row>
    <row r="29" spans="1:3" ht="10.5" customHeight="1">
      <c r="A29" t="s">
        <v>28</v>
      </c>
      <c r="B29">
        <v>66</v>
      </c>
      <c r="C29">
        <v>180</v>
      </c>
    </row>
    <row r="30" spans="1:3" ht="10.5" customHeight="1">
      <c r="A30" t="s">
        <v>29</v>
      </c>
      <c r="B30">
        <v>9</v>
      </c>
      <c r="C30">
        <v>10</v>
      </c>
    </row>
    <row r="31" spans="1:3" ht="10.5" customHeight="1">
      <c r="A31" t="s">
        <v>30</v>
      </c>
      <c r="B31">
        <v>10</v>
      </c>
      <c r="C31">
        <v>29</v>
      </c>
    </row>
    <row r="32" spans="1:3" ht="10.5" customHeight="1">
      <c r="A32" t="s">
        <v>31</v>
      </c>
      <c r="B32">
        <v>7</v>
      </c>
      <c r="C32">
        <v>14</v>
      </c>
    </row>
    <row r="33" spans="1:3" ht="10.5" customHeight="1">
      <c r="A33" t="s">
        <v>32</v>
      </c>
      <c r="B33">
        <v>0</v>
      </c>
      <c r="C33">
        <v>0</v>
      </c>
    </row>
    <row r="34" spans="1:3" ht="10.5" customHeight="1">
      <c r="A34" t="s">
        <v>33</v>
      </c>
      <c r="B34">
        <v>4</v>
      </c>
      <c r="C34">
        <v>8</v>
      </c>
    </row>
    <row r="35" spans="1:3" ht="10.5" customHeight="1">
      <c r="A35" t="s">
        <v>34</v>
      </c>
      <c r="B35">
        <v>2</v>
      </c>
      <c r="C35">
        <v>6</v>
      </c>
    </row>
    <row r="36" spans="1:3" ht="10.5" customHeight="1">
      <c r="A36" t="s">
        <v>35</v>
      </c>
      <c r="B36">
        <v>150</v>
      </c>
      <c r="C36">
        <v>311</v>
      </c>
    </row>
    <row r="37" spans="1:3" ht="10.5" customHeight="1">
      <c r="A37" t="s">
        <v>36</v>
      </c>
      <c r="B37">
        <v>20</v>
      </c>
      <c r="C37">
        <v>22</v>
      </c>
    </row>
    <row r="38" spans="1:3" ht="10.5" customHeight="1">
      <c r="A38" t="s">
        <v>37</v>
      </c>
      <c r="B38">
        <v>2006</v>
      </c>
      <c r="C38">
        <v>6737</v>
      </c>
    </row>
    <row r="39" spans="1:3" ht="10.5" customHeight="1">
      <c r="A39" t="s">
        <v>38</v>
      </c>
      <c r="B39">
        <v>4</v>
      </c>
      <c r="C39">
        <v>6</v>
      </c>
    </row>
    <row r="40" spans="1:3" ht="10.5" customHeight="1">
      <c r="A40" t="s">
        <v>39</v>
      </c>
      <c r="B40">
        <v>233</v>
      </c>
      <c r="C40">
        <v>186</v>
      </c>
    </row>
    <row r="41" spans="1:3" ht="10.5" customHeight="1">
      <c r="A41" t="s">
        <v>40</v>
      </c>
      <c r="B41">
        <v>1</v>
      </c>
      <c r="C41">
        <v>3</v>
      </c>
    </row>
    <row r="42" spans="1:3" ht="10.5" customHeight="1">
      <c r="A42" t="s">
        <v>41</v>
      </c>
      <c r="B42">
        <v>66</v>
      </c>
      <c r="C42">
        <v>75</v>
      </c>
    </row>
    <row r="43" spans="1:3" ht="10.5" customHeight="1">
      <c r="A43" t="s">
        <v>42</v>
      </c>
      <c r="B43">
        <v>32</v>
      </c>
      <c r="C43">
        <v>55</v>
      </c>
    </row>
    <row r="44" spans="1:3" ht="10.5" customHeight="1">
      <c r="A44" t="s">
        <v>43</v>
      </c>
      <c r="B44">
        <v>7</v>
      </c>
      <c r="C44">
        <v>2</v>
      </c>
    </row>
    <row r="45" spans="1:3" ht="10.5" customHeight="1">
      <c r="A45" t="s">
        <v>44</v>
      </c>
      <c r="B45">
        <v>1</v>
      </c>
      <c r="C45">
        <v>9</v>
      </c>
    </row>
    <row r="46" spans="1:3" ht="10.5" customHeight="1">
      <c r="A46" t="s">
        <v>45</v>
      </c>
      <c r="B46">
        <v>623</v>
      </c>
      <c r="C46">
        <v>1576</v>
      </c>
    </row>
    <row r="47" spans="1:3" ht="10.5" customHeight="1">
      <c r="A47" t="s">
        <v>46</v>
      </c>
      <c r="B47">
        <v>9</v>
      </c>
      <c r="C47">
        <v>16</v>
      </c>
    </row>
    <row r="48" spans="1:3" ht="10.5" customHeight="1">
      <c r="A48" t="s">
        <v>47</v>
      </c>
      <c r="B48">
        <v>11</v>
      </c>
      <c r="C48">
        <v>22</v>
      </c>
    </row>
    <row r="49" spans="1:3" ht="10.5" customHeight="1">
      <c r="A49" t="s">
        <v>48</v>
      </c>
      <c r="B49">
        <v>33</v>
      </c>
      <c r="C49">
        <v>56</v>
      </c>
    </row>
    <row r="50" spans="1:3" ht="10.5" customHeight="1">
      <c r="A50" t="s">
        <v>49</v>
      </c>
      <c r="B50">
        <v>1288</v>
      </c>
      <c r="C50">
        <v>2767</v>
      </c>
    </row>
    <row r="51" spans="1:3" ht="10.5" customHeight="1">
      <c r="A51" t="s">
        <v>50</v>
      </c>
      <c r="B51">
        <v>5</v>
      </c>
      <c r="C51">
        <v>16</v>
      </c>
    </row>
    <row r="52" spans="1:3" ht="10.5" customHeight="1">
      <c r="A52" t="s">
        <v>51</v>
      </c>
      <c r="B52" t="s">
        <v>0</v>
      </c>
      <c r="C52">
        <v>1515</v>
      </c>
    </row>
    <row r="53" spans="1:3" ht="10.5" customHeight="1">
      <c r="A53" t="s">
        <v>52</v>
      </c>
      <c r="B53">
        <v>87</v>
      </c>
      <c r="C53">
        <v>214</v>
      </c>
    </row>
    <row r="54" spans="1:3" ht="10.5" customHeight="1">
      <c r="A54" t="s">
        <v>53</v>
      </c>
      <c r="B54">
        <v>5</v>
      </c>
      <c r="C54">
        <v>8</v>
      </c>
    </row>
    <row r="55" spans="1:3" ht="10.5" customHeight="1">
      <c r="A55" t="s">
        <v>54</v>
      </c>
      <c r="B55">
        <v>0</v>
      </c>
      <c r="C55">
        <v>5</v>
      </c>
    </row>
    <row r="56" spans="1:3" ht="10.5" customHeight="1">
      <c r="A56" t="s">
        <v>55</v>
      </c>
      <c r="B56">
        <v>7</v>
      </c>
      <c r="C56">
        <v>20</v>
      </c>
    </row>
    <row r="57" spans="1:3" ht="10.5" customHeight="1">
      <c r="A57" t="s">
        <v>56</v>
      </c>
      <c r="B57">
        <v>15</v>
      </c>
      <c r="C57">
        <v>31</v>
      </c>
    </row>
    <row r="58" spans="1:3" ht="10.5" customHeight="1">
      <c r="A58" t="s">
        <v>57</v>
      </c>
      <c r="B58">
        <v>21</v>
      </c>
      <c r="C58">
        <v>15</v>
      </c>
    </row>
    <row r="59" spans="1:3" ht="10.5" customHeight="1">
      <c r="A59" t="s">
        <v>58</v>
      </c>
      <c r="B59">
        <v>357</v>
      </c>
      <c r="C59">
        <v>950</v>
      </c>
    </row>
    <row r="60" spans="1:3" ht="10.5" customHeight="1">
      <c r="A60" t="s">
        <v>59</v>
      </c>
      <c r="B60">
        <v>53</v>
      </c>
      <c r="C60">
        <v>189</v>
      </c>
    </row>
    <row r="61" spans="1:3" ht="10.5" customHeight="1">
      <c r="A61" t="s">
        <v>60</v>
      </c>
      <c r="B61">
        <v>0</v>
      </c>
      <c r="C61">
        <v>5</v>
      </c>
    </row>
    <row r="62" spans="1:3" ht="10.5" customHeight="1">
      <c r="A62" t="s">
        <v>61</v>
      </c>
      <c r="B62">
        <v>109</v>
      </c>
      <c r="C62">
        <v>168</v>
      </c>
    </row>
    <row r="63" spans="1:3" ht="10.5" customHeight="1">
      <c r="A63" t="s">
        <v>62</v>
      </c>
      <c r="B63">
        <v>20</v>
      </c>
      <c r="C63">
        <v>33</v>
      </c>
    </row>
    <row r="64" spans="1:3" ht="10.5" customHeight="1">
      <c r="A64" t="s">
        <v>63</v>
      </c>
      <c r="B64">
        <v>286</v>
      </c>
      <c r="C64">
        <v>441</v>
      </c>
    </row>
    <row r="65" spans="1:3" ht="10.5" customHeight="1">
      <c r="A65" t="s">
        <v>64</v>
      </c>
      <c r="B65">
        <v>83</v>
      </c>
      <c r="C65">
        <v>210</v>
      </c>
    </row>
    <row r="66" spans="1:3" ht="10.5" customHeight="1">
      <c r="A66" t="s">
        <v>65</v>
      </c>
      <c r="B66">
        <v>4</v>
      </c>
      <c r="C66">
        <v>3</v>
      </c>
    </row>
    <row r="67" spans="1:3" ht="10.5" customHeight="1">
      <c r="A67" t="s">
        <v>66</v>
      </c>
      <c r="B67">
        <v>1</v>
      </c>
      <c r="C67">
        <v>4</v>
      </c>
    </row>
    <row r="68" spans="1:3" ht="10.5" customHeight="1">
      <c r="A68" t="s">
        <v>67</v>
      </c>
      <c r="B68">
        <v>374</v>
      </c>
      <c r="C68">
        <v>1551</v>
      </c>
    </row>
    <row r="69" spans="1:3" ht="10.5" customHeight="1">
      <c r="A69" s="5" t="s">
        <v>82</v>
      </c>
      <c r="B69" s="5">
        <f>SUM(B2:B68)</f>
        <v>7615</v>
      </c>
      <c r="C69" s="5">
        <f>SUM(C2:C68)</f>
        <v>20824</v>
      </c>
    </row>
    <row r="70" spans="1:3" ht="10.5" customHeight="1">
      <c r="A70" s="5" t="s">
        <v>83</v>
      </c>
      <c r="B70" s="5">
        <v>8371</v>
      </c>
      <c r="C70" s="5">
        <v>20823</v>
      </c>
    </row>
  </sheetData>
  <sheetProtection/>
  <printOptions gridLines="1" horizontalCentered="1"/>
  <pageMargins left="0.75" right="0.75" top="0.5" bottom="0.25" header="0.25" footer="0.5"/>
  <pageSetup horizontalDpi="300" verticalDpi="300" orientation="portrait" r:id="rId1"/>
  <headerFooter alignWithMargins="0">
    <oddHeader>&amp;L&amp;"Arial,Bold"Republican Primary&amp;C&amp;"Arial,Bold"Governor&amp;R&amp;"Arial,Bold"June 3, 1986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C70"/>
  <sheetViews>
    <sheetView zoomScalePageLayoutView="0" workbookViewId="0" topLeftCell="A1">
      <selection activeCell="E7" sqref="E7"/>
    </sheetView>
  </sheetViews>
  <sheetFormatPr defaultColWidth="9.140625" defaultRowHeight="10.5" customHeight="1"/>
  <cols>
    <col min="1" max="1" width="18.57421875" style="0" customWidth="1"/>
    <col min="2" max="2" width="14.421875" style="0" customWidth="1"/>
    <col min="3" max="3" width="14.7109375" style="0" customWidth="1"/>
  </cols>
  <sheetData>
    <row r="1" spans="1:3" ht="10.5" customHeight="1">
      <c r="A1" s="5" t="s">
        <v>109</v>
      </c>
      <c r="B1" s="8" t="s">
        <v>103</v>
      </c>
      <c r="C1" s="8" t="s">
        <v>96</v>
      </c>
    </row>
    <row r="2" spans="1:3" ht="10.5" customHeight="1">
      <c r="A2" t="s">
        <v>1</v>
      </c>
      <c r="B2">
        <v>3763</v>
      </c>
      <c r="C2">
        <v>6889</v>
      </c>
    </row>
    <row r="3" spans="1:3" ht="10.5" customHeight="1">
      <c r="A3" t="s">
        <v>2</v>
      </c>
      <c r="B3">
        <v>7829</v>
      </c>
      <c r="C3">
        <v>22072</v>
      </c>
    </row>
    <row r="4" spans="1:3" ht="10.5" customHeight="1">
      <c r="A4" t="s">
        <v>3</v>
      </c>
      <c r="B4">
        <v>4155</v>
      </c>
      <c r="C4">
        <v>3409</v>
      </c>
    </row>
    <row r="5" spans="1:3" ht="10.5" customHeight="1">
      <c r="A5" t="s">
        <v>4</v>
      </c>
      <c r="B5">
        <v>2629</v>
      </c>
      <c r="C5">
        <v>2521</v>
      </c>
    </row>
    <row r="6" spans="1:3" ht="10.5" customHeight="1">
      <c r="A6" t="s">
        <v>5</v>
      </c>
      <c r="B6">
        <v>3635</v>
      </c>
      <c r="C6">
        <v>9133</v>
      </c>
    </row>
    <row r="7" spans="1:3" ht="10.5" customHeight="1">
      <c r="A7" t="s">
        <v>6</v>
      </c>
      <c r="B7">
        <v>3441</v>
      </c>
      <c r="C7">
        <v>1375</v>
      </c>
    </row>
    <row r="8" spans="1:3" ht="10.5" customHeight="1">
      <c r="A8" t="s">
        <v>7</v>
      </c>
      <c r="B8">
        <v>3658</v>
      </c>
      <c r="C8">
        <v>3838</v>
      </c>
    </row>
    <row r="9" spans="1:3" ht="10.5" customHeight="1">
      <c r="A9" t="s">
        <v>8</v>
      </c>
      <c r="B9">
        <v>12343</v>
      </c>
      <c r="C9">
        <v>17811</v>
      </c>
    </row>
    <row r="10" spans="1:3" ht="10.5" customHeight="1">
      <c r="A10" t="s">
        <v>9</v>
      </c>
      <c r="B10">
        <v>3675</v>
      </c>
      <c r="C10">
        <v>5934</v>
      </c>
    </row>
    <row r="11" spans="1:3" ht="10.5" customHeight="1">
      <c r="A11" t="s">
        <v>10</v>
      </c>
      <c r="B11">
        <v>4696</v>
      </c>
      <c r="C11">
        <v>2315</v>
      </c>
    </row>
    <row r="12" spans="1:3" ht="10.5" customHeight="1">
      <c r="A12" t="s">
        <v>11</v>
      </c>
      <c r="B12">
        <v>3915</v>
      </c>
      <c r="C12">
        <v>7521</v>
      </c>
    </row>
    <row r="13" spans="1:3" ht="10.5" customHeight="1">
      <c r="A13" t="s">
        <v>12</v>
      </c>
      <c r="B13">
        <v>3409</v>
      </c>
      <c r="C13">
        <v>2182</v>
      </c>
    </row>
    <row r="14" spans="1:3" ht="10.5" customHeight="1">
      <c r="A14" t="s">
        <v>13</v>
      </c>
      <c r="B14">
        <v>4283</v>
      </c>
      <c r="C14">
        <v>4968</v>
      </c>
    </row>
    <row r="15" spans="1:3" ht="10.5" customHeight="1">
      <c r="A15" t="s">
        <v>14</v>
      </c>
      <c r="B15">
        <v>1840</v>
      </c>
      <c r="C15">
        <v>3528</v>
      </c>
    </row>
    <row r="16" spans="1:3" ht="10.5" customHeight="1">
      <c r="A16" t="s">
        <v>15</v>
      </c>
      <c r="B16">
        <v>1238</v>
      </c>
      <c r="C16">
        <v>2523</v>
      </c>
    </row>
    <row r="17" spans="1:3" ht="10.5" customHeight="1">
      <c r="A17" t="s">
        <v>16</v>
      </c>
      <c r="B17">
        <v>4751</v>
      </c>
      <c r="C17">
        <v>6839</v>
      </c>
    </row>
    <row r="18" spans="1:3" ht="10.5" customHeight="1">
      <c r="A18" t="s">
        <v>17</v>
      </c>
      <c r="B18">
        <v>11794</v>
      </c>
      <c r="C18">
        <v>5440</v>
      </c>
    </row>
    <row r="19" spans="1:3" ht="10.5" customHeight="1">
      <c r="A19" t="s">
        <v>19</v>
      </c>
      <c r="B19">
        <v>3154</v>
      </c>
      <c r="C19">
        <v>3121</v>
      </c>
    </row>
    <row r="20" spans="1:3" ht="10.5" customHeight="1">
      <c r="A20" t="s">
        <v>18</v>
      </c>
      <c r="B20">
        <v>1813</v>
      </c>
      <c r="C20">
        <v>2090</v>
      </c>
    </row>
    <row r="21" spans="1:3" ht="10.5" customHeight="1">
      <c r="A21" t="s">
        <v>20</v>
      </c>
      <c r="B21">
        <v>4421</v>
      </c>
      <c r="C21">
        <v>7417</v>
      </c>
    </row>
    <row r="22" spans="1:3" ht="10.5" customHeight="1">
      <c r="A22" t="s">
        <v>21</v>
      </c>
      <c r="B22">
        <v>2619</v>
      </c>
      <c r="C22">
        <v>2901</v>
      </c>
    </row>
    <row r="23" spans="1:3" ht="10.5" customHeight="1">
      <c r="A23" t="s">
        <v>22</v>
      </c>
      <c r="B23">
        <v>7042</v>
      </c>
      <c r="C23">
        <v>18238</v>
      </c>
    </row>
    <row r="24" spans="1:3" ht="10.5" customHeight="1">
      <c r="A24" t="s">
        <v>23</v>
      </c>
      <c r="B24">
        <v>3499</v>
      </c>
      <c r="C24">
        <v>7444</v>
      </c>
    </row>
    <row r="25" spans="1:3" ht="10.5" customHeight="1">
      <c r="A25" t="s">
        <v>24</v>
      </c>
      <c r="B25">
        <v>10467</v>
      </c>
      <c r="C25">
        <v>7338</v>
      </c>
    </row>
    <row r="26" spans="1:3" ht="10.5" customHeight="1">
      <c r="A26" t="s">
        <v>25</v>
      </c>
      <c r="B26">
        <v>7602</v>
      </c>
      <c r="C26">
        <v>9314</v>
      </c>
    </row>
    <row r="27" spans="1:3" ht="10.5" customHeight="1">
      <c r="A27" t="s">
        <v>26</v>
      </c>
      <c r="B27">
        <v>5448</v>
      </c>
      <c r="C27">
        <v>9893</v>
      </c>
    </row>
    <row r="28" spans="1:3" ht="10.5" customHeight="1">
      <c r="A28" t="s">
        <v>27</v>
      </c>
      <c r="B28">
        <v>3700</v>
      </c>
      <c r="C28">
        <v>5753</v>
      </c>
    </row>
    <row r="29" spans="1:3" ht="10.5" customHeight="1">
      <c r="A29" t="s">
        <v>28</v>
      </c>
      <c r="B29">
        <v>17571</v>
      </c>
      <c r="C29">
        <v>14081</v>
      </c>
    </row>
    <row r="30" spans="1:3" ht="10.5" customHeight="1">
      <c r="A30" t="s">
        <v>29</v>
      </c>
      <c r="B30">
        <v>2441</v>
      </c>
      <c r="C30">
        <v>3984</v>
      </c>
    </row>
    <row r="31" spans="1:3" ht="10.5" customHeight="1">
      <c r="A31" t="s">
        <v>30</v>
      </c>
      <c r="B31">
        <v>4631</v>
      </c>
      <c r="C31">
        <v>3321</v>
      </c>
    </row>
    <row r="32" spans="1:3" ht="10.5" customHeight="1">
      <c r="A32" t="s">
        <v>31</v>
      </c>
      <c r="B32">
        <v>2994</v>
      </c>
      <c r="C32">
        <v>4433</v>
      </c>
    </row>
    <row r="33" spans="1:3" ht="10.5" customHeight="1">
      <c r="A33" t="s">
        <v>32</v>
      </c>
      <c r="B33">
        <v>3535</v>
      </c>
      <c r="C33">
        <v>954</v>
      </c>
    </row>
    <row r="34" spans="1:3" ht="10.5" customHeight="1">
      <c r="A34" t="s">
        <v>33</v>
      </c>
      <c r="B34">
        <v>3482</v>
      </c>
      <c r="C34">
        <v>1946</v>
      </c>
    </row>
    <row r="35" spans="1:3" ht="10.5" customHeight="1">
      <c r="A35" t="s">
        <v>34</v>
      </c>
      <c r="B35">
        <v>2497</v>
      </c>
      <c r="C35">
        <v>2883</v>
      </c>
    </row>
    <row r="36" spans="1:3" ht="10.5" customHeight="1">
      <c r="A36" t="s">
        <v>35</v>
      </c>
      <c r="B36">
        <v>8759</v>
      </c>
      <c r="C36">
        <v>15134</v>
      </c>
    </row>
    <row r="37" spans="1:3" ht="10.5" customHeight="1">
      <c r="A37" t="s">
        <v>36</v>
      </c>
      <c r="B37">
        <v>5645</v>
      </c>
      <c r="C37">
        <v>4631</v>
      </c>
    </row>
    <row r="38" spans="1:3" ht="10.5" customHeight="1">
      <c r="A38" t="s">
        <v>37</v>
      </c>
      <c r="B38">
        <v>98569</v>
      </c>
      <c r="C38">
        <v>135692</v>
      </c>
    </row>
    <row r="39" spans="1:3" ht="10.5" customHeight="1">
      <c r="A39" t="s">
        <v>38</v>
      </c>
      <c r="B39">
        <v>1848</v>
      </c>
      <c r="C39">
        <v>2626</v>
      </c>
    </row>
    <row r="40" spans="1:3" ht="10.5" customHeight="1">
      <c r="A40" t="s">
        <v>39</v>
      </c>
      <c r="B40">
        <v>14304</v>
      </c>
      <c r="C40">
        <v>8369</v>
      </c>
    </row>
    <row r="41" spans="1:3" ht="10.5" customHeight="1">
      <c r="A41" t="s">
        <v>40</v>
      </c>
      <c r="B41">
        <v>5677</v>
      </c>
      <c r="C41">
        <v>3316</v>
      </c>
    </row>
    <row r="42" spans="1:3" ht="10.5" customHeight="1">
      <c r="A42" t="s">
        <v>41</v>
      </c>
      <c r="B42">
        <v>7133</v>
      </c>
      <c r="C42">
        <v>12228</v>
      </c>
    </row>
    <row r="43" spans="1:3" ht="10.5" customHeight="1">
      <c r="A43" t="s">
        <v>42</v>
      </c>
      <c r="B43">
        <v>7107</v>
      </c>
      <c r="C43">
        <v>6570</v>
      </c>
    </row>
    <row r="44" spans="1:3" ht="10.5" customHeight="1">
      <c r="A44" t="s">
        <v>43</v>
      </c>
      <c r="B44">
        <v>3977</v>
      </c>
      <c r="C44">
        <v>1261</v>
      </c>
    </row>
    <row r="45" spans="1:3" ht="10.5" customHeight="1">
      <c r="A45" t="s">
        <v>44</v>
      </c>
      <c r="B45">
        <v>6746</v>
      </c>
      <c r="C45">
        <v>1171</v>
      </c>
    </row>
    <row r="46" spans="1:3" ht="10.5" customHeight="1">
      <c r="A46" t="s">
        <v>45</v>
      </c>
      <c r="B46">
        <v>22918</v>
      </c>
      <c r="C46">
        <v>37553</v>
      </c>
    </row>
    <row r="47" spans="1:3" ht="10.5" customHeight="1">
      <c r="A47" t="s">
        <v>46</v>
      </c>
      <c r="B47">
        <v>4511</v>
      </c>
      <c r="C47">
        <v>3921</v>
      </c>
    </row>
    <row r="48" spans="1:3" ht="10.5" customHeight="1">
      <c r="A48" t="s">
        <v>47</v>
      </c>
      <c r="B48">
        <v>4199</v>
      </c>
      <c r="C48">
        <v>5065</v>
      </c>
    </row>
    <row r="49" spans="1:3" ht="10.5" customHeight="1">
      <c r="A49" t="s">
        <v>48</v>
      </c>
      <c r="B49">
        <v>6811</v>
      </c>
      <c r="C49">
        <v>11055</v>
      </c>
    </row>
    <row r="50" spans="1:3" ht="10.5" customHeight="1">
      <c r="A50" t="s">
        <v>49</v>
      </c>
      <c r="B50">
        <v>38023</v>
      </c>
      <c r="C50">
        <v>67405</v>
      </c>
    </row>
    <row r="51" spans="1:3" ht="10.5" customHeight="1">
      <c r="A51" t="s">
        <v>50</v>
      </c>
      <c r="B51">
        <v>3898</v>
      </c>
      <c r="C51">
        <v>4106</v>
      </c>
    </row>
    <row r="52" spans="1:3" ht="10.5" customHeight="1">
      <c r="A52" t="s">
        <v>51</v>
      </c>
      <c r="B52">
        <v>34520</v>
      </c>
      <c r="C52">
        <v>36144</v>
      </c>
    </row>
    <row r="53" spans="1:3" ht="10.5" customHeight="1">
      <c r="A53" t="s">
        <v>52</v>
      </c>
      <c r="B53">
        <v>13273</v>
      </c>
      <c r="C53">
        <v>18801</v>
      </c>
    </row>
    <row r="54" spans="1:3" ht="10.5" customHeight="1">
      <c r="A54" t="s">
        <v>53</v>
      </c>
      <c r="B54">
        <v>3519</v>
      </c>
      <c r="C54">
        <v>1831</v>
      </c>
    </row>
    <row r="55" spans="1:3" ht="10.5" customHeight="1">
      <c r="A55" t="s">
        <v>54</v>
      </c>
      <c r="B55">
        <v>3166</v>
      </c>
      <c r="C55">
        <v>3193</v>
      </c>
    </row>
    <row r="56" spans="1:3" ht="10.5" customHeight="1">
      <c r="A56" t="s">
        <v>55</v>
      </c>
      <c r="B56">
        <v>4156</v>
      </c>
      <c r="C56">
        <v>4856</v>
      </c>
    </row>
    <row r="57" spans="1:3" ht="10.5" customHeight="1">
      <c r="A57" t="s">
        <v>56</v>
      </c>
      <c r="B57">
        <v>2684</v>
      </c>
      <c r="C57">
        <v>4652</v>
      </c>
    </row>
    <row r="58" spans="1:3" ht="10.5" customHeight="1">
      <c r="A58" t="s">
        <v>57</v>
      </c>
      <c r="B58">
        <v>4542</v>
      </c>
      <c r="C58">
        <v>3493</v>
      </c>
    </row>
    <row r="59" spans="1:3" ht="10.5" customHeight="1">
      <c r="A59" t="s">
        <v>58</v>
      </c>
      <c r="B59">
        <v>6170</v>
      </c>
      <c r="C59">
        <v>20125</v>
      </c>
    </row>
    <row r="60" spans="1:3" ht="10.5" customHeight="1">
      <c r="A60" t="s">
        <v>59</v>
      </c>
      <c r="B60">
        <v>3874</v>
      </c>
      <c r="C60">
        <v>8895</v>
      </c>
    </row>
    <row r="61" spans="1:3" ht="10.5" customHeight="1">
      <c r="A61" t="s">
        <v>60</v>
      </c>
      <c r="B61">
        <v>4123</v>
      </c>
      <c r="C61">
        <v>1490</v>
      </c>
    </row>
    <row r="62" spans="1:3" ht="10.5" customHeight="1">
      <c r="A62" t="s">
        <v>61</v>
      </c>
      <c r="B62">
        <v>7854</v>
      </c>
      <c r="C62">
        <v>11343</v>
      </c>
    </row>
    <row r="63" spans="1:3" ht="10.5" customHeight="1">
      <c r="A63" t="s">
        <v>62</v>
      </c>
      <c r="B63">
        <v>4438</v>
      </c>
      <c r="C63">
        <v>7543</v>
      </c>
    </row>
    <row r="64" spans="1:3" ht="10.5" customHeight="1">
      <c r="A64" t="s">
        <v>63</v>
      </c>
      <c r="B64">
        <v>17882</v>
      </c>
      <c r="C64">
        <v>19396</v>
      </c>
    </row>
    <row r="65" spans="1:3" ht="10.5" customHeight="1">
      <c r="A65" t="s">
        <v>64</v>
      </c>
      <c r="B65">
        <v>9190</v>
      </c>
      <c r="C65">
        <v>10326</v>
      </c>
    </row>
    <row r="66" spans="1:3" ht="10.5" customHeight="1">
      <c r="A66" t="s">
        <v>65</v>
      </c>
      <c r="B66">
        <v>2922</v>
      </c>
      <c r="C66">
        <v>2972</v>
      </c>
    </row>
    <row r="67" spans="1:3" ht="10.5" customHeight="1">
      <c r="A67" t="s">
        <v>66</v>
      </c>
      <c r="B67">
        <v>3760</v>
      </c>
      <c r="C67">
        <v>1620</v>
      </c>
    </row>
    <row r="68" spans="1:3" ht="10.5" customHeight="1">
      <c r="A68" t="s">
        <v>67</v>
      </c>
      <c r="B68">
        <v>2995</v>
      </c>
      <c r="C68">
        <v>6011</v>
      </c>
    </row>
    <row r="69" spans="1:3" ht="10.5" customHeight="1">
      <c r="A69" s="5" t="s">
        <v>82</v>
      </c>
      <c r="B69" s="5">
        <f>SUM(B2:B68)</f>
        <v>537163</v>
      </c>
      <c r="C69" s="5">
        <f>SUM(C2:C68)</f>
        <v>696203</v>
      </c>
    </row>
    <row r="70" spans="1:3" ht="10.5" customHeight="1">
      <c r="A70" s="5" t="s">
        <v>83</v>
      </c>
      <c r="B70" s="5">
        <v>537163</v>
      </c>
      <c r="C70" s="5">
        <v>696203</v>
      </c>
    </row>
  </sheetData>
  <sheetProtection/>
  <printOptions gridLines="1" horizontalCentered="1"/>
  <pageMargins left="0.75" right="0.75" top="0.5" bottom="0.25" header="0.25" footer="0.5"/>
  <pageSetup horizontalDpi="300" verticalDpi="300" orientation="portrait" r:id="rId1"/>
  <headerFooter alignWithMargins="0">
    <oddHeader>&amp;L&amp;"Arial,Bold"General Election&amp;C&amp;"Arial,Bold"Governor&amp;R&amp;"Arial,Bold"November 4, 1986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H9" sqref="H9"/>
    </sheetView>
  </sheetViews>
  <sheetFormatPr defaultColWidth="9.140625" defaultRowHeight="10.5" customHeight="1"/>
  <cols>
    <col min="1" max="1" width="13.28125" style="0" customWidth="1"/>
    <col min="2" max="2" width="15.28125" style="3" customWidth="1"/>
    <col min="3" max="3" width="17.8515625" style="3" customWidth="1"/>
    <col min="4" max="4" width="19.421875" style="3" customWidth="1"/>
    <col min="5" max="5" width="18.00390625" style="3" customWidth="1"/>
    <col min="6" max="6" width="17.421875" style="3" customWidth="1"/>
  </cols>
  <sheetData>
    <row r="1" spans="1:6" ht="10.5" customHeight="1">
      <c r="A1" s="5" t="s">
        <v>109</v>
      </c>
      <c r="B1" s="8" t="s">
        <v>137</v>
      </c>
      <c r="C1" s="8" t="s">
        <v>138</v>
      </c>
      <c r="D1" s="8" t="s">
        <v>139</v>
      </c>
      <c r="E1" s="8" t="s">
        <v>97</v>
      </c>
      <c r="F1" s="8" t="s">
        <v>140</v>
      </c>
    </row>
    <row r="2" spans="1:6" ht="10.5" customHeight="1">
      <c r="A2" t="s">
        <v>1</v>
      </c>
      <c r="B2" s="3">
        <v>98</v>
      </c>
      <c r="C2" s="3">
        <v>2801</v>
      </c>
      <c r="D2" s="3">
        <v>108</v>
      </c>
      <c r="E2" s="3">
        <v>1427</v>
      </c>
      <c r="F2" s="3">
        <v>3122</v>
      </c>
    </row>
    <row r="3" spans="1:6" ht="10.5" customHeight="1">
      <c r="A3" t="s">
        <v>2</v>
      </c>
      <c r="B3" s="3">
        <v>233</v>
      </c>
      <c r="C3" s="3">
        <v>5998</v>
      </c>
      <c r="D3" s="3">
        <v>352</v>
      </c>
      <c r="E3" s="3">
        <v>4084</v>
      </c>
      <c r="F3" s="3">
        <v>7349</v>
      </c>
    </row>
    <row r="4" spans="1:6" ht="10.5" customHeight="1">
      <c r="A4" t="s">
        <v>3</v>
      </c>
      <c r="B4" s="3">
        <v>113</v>
      </c>
      <c r="C4" s="3">
        <v>952</v>
      </c>
      <c r="D4" s="3">
        <v>152</v>
      </c>
      <c r="E4" s="3">
        <v>988</v>
      </c>
      <c r="F4" s="3">
        <v>6074</v>
      </c>
    </row>
    <row r="5" spans="1:6" ht="10.5" customHeight="1">
      <c r="A5" t="s">
        <v>4</v>
      </c>
      <c r="B5" s="3">
        <v>98</v>
      </c>
      <c r="C5" s="3">
        <v>1581</v>
      </c>
      <c r="D5" s="3">
        <v>26</v>
      </c>
      <c r="E5" s="3">
        <v>1147</v>
      </c>
      <c r="F5" s="3">
        <v>3030</v>
      </c>
    </row>
    <row r="6" spans="1:6" ht="10.5" customHeight="1">
      <c r="A6" t="s">
        <v>5</v>
      </c>
      <c r="B6" s="3">
        <v>100</v>
      </c>
      <c r="C6" s="3">
        <v>1866</v>
      </c>
      <c r="D6" s="3">
        <v>76</v>
      </c>
      <c r="E6" s="3">
        <v>1992</v>
      </c>
      <c r="F6" s="3">
        <v>3784</v>
      </c>
    </row>
    <row r="7" spans="1:6" ht="10.5" customHeight="1">
      <c r="A7" t="s">
        <v>6</v>
      </c>
      <c r="B7" s="3">
        <v>99</v>
      </c>
      <c r="C7" s="3">
        <v>919</v>
      </c>
      <c r="D7" s="3">
        <v>141</v>
      </c>
      <c r="E7" s="3">
        <v>1245</v>
      </c>
      <c r="F7" s="3">
        <v>2552</v>
      </c>
    </row>
    <row r="8" spans="1:6" ht="10.5" customHeight="1">
      <c r="A8" t="s">
        <v>7</v>
      </c>
      <c r="B8" s="3">
        <v>105</v>
      </c>
      <c r="C8" s="3">
        <v>1786</v>
      </c>
      <c r="D8" s="3">
        <v>125</v>
      </c>
      <c r="E8" s="3">
        <v>2079</v>
      </c>
      <c r="F8" s="3">
        <v>2584</v>
      </c>
    </row>
    <row r="9" spans="1:6" ht="10.5" customHeight="1">
      <c r="A9" t="s">
        <v>8</v>
      </c>
      <c r="B9" s="3">
        <v>282</v>
      </c>
      <c r="C9" s="3">
        <v>6174</v>
      </c>
      <c r="D9" s="3">
        <v>183</v>
      </c>
      <c r="E9" s="3">
        <v>8267</v>
      </c>
      <c r="F9" s="3">
        <v>11058</v>
      </c>
    </row>
    <row r="10" spans="1:6" ht="10.5" customHeight="1">
      <c r="A10" t="s">
        <v>9</v>
      </c>
      <c r="B10" s="3">
        <v>167</v>
      </c>
      <c r="C10" s="3">
        <v>2011</v>
      </c>
      <c r="D10" s="3">
        <v>192</v>
      </c>
      <c r="E10" s="3">
        <v>2838</v>
      </c>
      <c r="F10" s="3">
        <v>4155</v>
      </c>
    </row>
    <row r="11" spans="1:6" ht="10.5" customHeight="1">
      <c r="A11" t="s">
        <v>10</v>
      </c>
      <c r="B11" s="3">
        <v>198</v>
      </c>
      <c r="C11" s="3">
        <v>790</v>
      </c>
      <c r="D11" s="3">
        <v>30</v>
      </c>
      <c r="E11" s="3">
        <v>1498</v>
      </c>
      <c r="F11" s="3">
        <v>4395</v>
      </c>
    </row>
    <row r="12" spans="1:6" ht="10.5" customHeight="1">
      <c r="A12" t="s">
        <v>11</v>
      </c>
      <c r="B12" s="3">
        <v>191</v>
      </c>
      <c r="C12" s="3">
        <v>2249</v>
      </c>
      <c r="D12" s="3">
        <v>55</v>
      </c>
      <c r="E12" s="3">
        <v>2250</v>
      </c>
      <c r="F12" s="3">
        <v>4302</v>
      </c>
    </row>
    <row r="13" spans="1:6" ht="10.5" customHeight="1">
      <c r="A13" t="s">
        <v>12</v>
      </c>
      <c r="B13" s="3">
        <v>114</v>
      </c>
      <c r="C13" s="3">
        <v>2630</v>
      </c>
      <c r="D13" s="3">
        <v>22</v>
      </c>
      <c r="E13" s="3">
        <v>639</v>
      </c>
      <c r="F13" s="3">
        <v>4236</v>
      </c>
    </row>
    <row r="14" spans="1:6" ht="10.5" customHeight="1">
      <c r="A14" t="s">
        <v>13</v>
      </c>
      <c r="B14" s="3">
        <v>87</v>
      </c>
      <c r="C14" s="3">
        <v>5085</v>
      </c>
      <c r="D14" s="3">
        <v>67</v>
      </c>
      <c r="E14" s="3">
        <v>802</v>
      </c>
      <c r="F14" s="3">
        <v>2960</v>
      </c>
    </row>
    <row r="15" spans="1:6" ht="10.5" customHeight="1">
      <c r="A15" t="s">
        <v>14</v>
      </c>
      <c r="B15" s="3">
        <v>139</v>
      </c>
      <c r="C15" s="3">
        <v>1255</v>
      </c>
      <c r="D15" s="3">
        <v>54</v>
      </c>
      <c r="E15" s="3">
        <v>1337</v>
      </c>
      <c r="F15" s="3">
        <v>2803</v>
      </c>
    </row>
    <row r="16" spans="1:6" ht="10.5" customHeight="1">
      <c r="A16" t="s">
        <v>15</v>
      </c>
      <c r="B16" s="3">
        <v>94</v>
      </c>
      <c r="C16" s="3">
        <v>849</v>
      </c>
      <c r="D16" s="3">
        <v>52</v>
      </c>
      <c r="E16" s="3">
        <v>1583</v>
      </c>
      <c r="F16" s="3">
        <v>2766</v>
      </c>
    </row>
    <row r="17" spans="1:6" ht="10.5" customHeight="1">
      <c r="A17" t="s">
        <v>16</v>
      </c>
      <c r="B17" s="3">
        <v>192</v>
      </c>
      <c r="C17" s="3">
        <v>2375</v>
      </c>
      <c r="D17" s="3">
        <v>138</v>
      </c>
      <c r="E17" s="3">
        <v>2739</v>
      </c>
      <c r="F17" s="3">
        <v>4712</v>
      </c>
    </row>
    <row r="18" spans="1:6" ht="10.5" customHeight="1">
      <c r="A18" t="s">
        <v>17</v>
      </c>
      <c r="B18" s="3">
        <v>343</v>
      </c>
      <c r="C18" s="3">
        <v>2002</v>
      </c>
      <c r="D18" s="3">
        <v>105</v>
      </c>
      <c r="E18" s="3">
        <v>6443</v>
      </c>
      <c r="F18" s="3">
        <v>7667</v>
      </c>
    </row>
    <row r="19" spans="1:6" ht="10.5" customHeight="1">
      <c r="A19" t="s">
        <v>19</v>
      </c>
      <c r="B19" s="3">
        <v>125</v>
      </c>
      <c r="C19" s="3">
        <v>1200</v>
      </c>
      <c r="D19" s="3">
        <v>48</v>
      </c>
      <c r="E19" s="3">
        <v>1522</v>
      </c>
      <c r="F19" s="3">
        <v>2865</v>
      </c>
    </row>
    <row r="20" spans="1:6" ht="10.5" customHeight="1">
      <c r="A20" t="s">
        <v>18</v>
      </c>
      <c r="B20" s="3">
        <v>81</v>
      </c>
      <c r="C20" s="3">
        <v>906</v>
      </c>
      <c r="D20" s="3">
        <v>61</v>
      </c>
      <c r="E20" s="3">
        <v>1176</v>
      </c>
      <c r="F20" s="3">
        <v>1493</v>
      </c>
    </row>
    <row r="21" spans="1:6" ht="10.5" customHeight="1">
      <c r="A21" t="s">
        <v>20</v>
      </c>
      <c r="B21" s="3">
        <v>196</v>
      </c>
      <c r="C21" s="3">
        <v>2829</v>
      </c>
      <c r="D21" s="3">
        <v>58</v>
      </c>
      <c r="E21" s="3">
        <v>2563</v>
      </c>
      <c r="F21" s="3">
        <v>5568</v>
      </c>
    </row>
    <row r="22" spans="1:6" ht="10.5" customHeight="1">
      <c r="A22" t="s">
        <v>21</v>
      </c>
      <c r="B22" s="3">
        <v>89</v>
      </c>
      <c r="C22" s="3">
        <v>1390</v>
      </c>
      <c r="D22" s="3">
        <v>36</v>
      </c>
      <c r="E22" s="3">
        <v>1285</v>
      </c>
      <c r="F22" s="3">
        <v>2967</v>
      </c>
    </row>
    <row r="23" spans="1:6" ht="10.5" customHeight="1">
      <c r="A23" t="s">
        <v>22</v>
      </c>
      <c r="B23" s="3">
        <v>442</v>
      </c>
      <c r="C23" s="3">
        <v>3455</v>
      </c>
      <c r="D23" s="3">
        <v>102</v>
      </c>
      <c r="E23" s="3">
        <v>3741</v>
      </c>
      <c r="F23" s="3">
        <v>6972</v>
      </c>
    </row>
    <row r="24" spans="1:6" ht="10.5" customHeight="1">
      <c r="A24" t="s">
        <v>23</v>
      </c>
      <c r="B24" s="3">
        <v>173</v>
      </c>
      <c r="C24" s="3">
        <v>2432</v>
      </c>
      <c r="D24" s="3">
        <v>121</v>
      </c>
      <c r="E24" s="3">
        <v>2069</v>
      </c>
      <c r="F24" s="3">
        <v>5615</v>
      </c>
    </row>
    <row r="25" spans="1:6" ht="10.5" customHeight="1">
      <c r="A25" t="s">
        <v>24</v>
      </c>
      <c r="B25" s="3">
        <v>269</v>
      </c>
      <c r="C25" s="3">
        <v>3898</v>
      </c>
      <c r="D25" s="3">
        <v>355</v>
      </c>
      <c r="E25" s="3">
        <v>5551</v>
      </c>
      <c r="F25" s="3">
        <v>4677</v>
      </c>
    </row>
    <row r="26" spans="1:6" ht="10.5" customHeight="1">
      <c r="A26" t="s">
        <v>25</v>
      </c>
      <c r="B26" s="3">
        <v>263</v>
      </c>
      <c r="C26" s="3">
        <v>2012</v>
      </c>
      <c r="D26" s="3">
        <v>111</v>
      </c>
      <c r="E26" s="3">
        <v>3707</v>
      </c>
      <c r="F26" s="3">
        <v>7811</v>
      </c>
    </row>
    <row r="27" spans="1:6" ht="10.5" customHeight="1">
      <c r="A27" t="s">
        <v>26</v>
      </c>
      <c r="B27" s="3">
        <v>155</v>
      </c>
      <c r="C27" s="3">
        <v>3918</v>
      </c>
      <c r="D27" s="3">
        <v>161</v>
      </c>
      <c r="E27" s="3">
        <v>2718</v>
      </c>
      <c r="F27" s="3">
        <v>4754</v>
      </c>
    </row>
    <row r="28" spans="1:6" ht="10.5" customHeight="1">
      <c r="A28" t="s">
        <v>27</v>
      </c>
      <c r="B28" s="3">
        <v>114</v>
      </c>
      <c r="C28" s="3">
        <v>2245</v>
      </c>
      <c r="D28" s="3">
        <v>83</v>
      </c>
      <c r="E28" s="3">
        <v>2149</v>
      </c>
      <c r="F28" s="3">
        <v>6052</v>
      </c>
    </row>
    <row r="29" spans="1:6" ht="10.5" customHeight="1">
      <c r="A29" t="s">
        <v>28</v>
      </c>
      <c r="B29" s="3">
        <v>357</v>
      </c>
      <c r="C29" s="3">
        <v>5174</v>
      </c>
      <c r="D29" s="3">
        <v>188</v>
      </c>
      <c r="E29" s="3">
        <v>9559</v>
      </c>
      <c r="F29" s="3">
        <v>13773</v>
      </c>
    </row>
    <row r="30" spans="1:6" ht="10.5" customHeight="1">
      <c r="A30" t="s">
        <v>29</v>
      </c>
      <c r="B30" s="3">
        <v>204</v>
      </c>
      <c r="C30" s="3">
        <v>1529</v>
      </c>
      <c r="D30" s="3">
        <v>55</v>
      </c>
      <c r="E30" s="3">
        <v>1750</v>
      </c>
      <c r="F30" s="3">
        <v>4052</v>
      </c>
    </row>
    <row r="31" spans="1:6" ht="10.5" customHeight="1">
      <c r="A31" t="s">
        <v>30</v>
      </c>
      <c r="B31" s="3">
        <v>250</v>
      </c>
      <c r="C31" s="3">
        <v>1107</v>
      </c>
      <c r="D31" s="3">
        <v>71</v>
      </c>
      <c r="E31" s="3">
        <v>2508</v>
      </c>
      <c r="F31" s="3">
        <v>6257</v>
      </c>
    </row>
    <row r="32" spans="1:6" ht="10.5" customHeight="1">
      <c r="A32" t="s">
        <v>31</v>
      </c>
      <c r="B32" s="3">
        <v>141</v>
      </c>
      <c r="C32" s="3">
        <v>1813</v>
      </c>
      <c r="D32" s="3">
        <v>45</v>
      </c>
      <c r="E32" s="3">
        <v>1755</v>
      </c>
      <c r="F32" s="3">
        <v>5007</v>
      </c>
    </row>
    <row r="33" spans="1:6" ht="10.5" customHeight="1">
      <c r="A33" t="s">
        <v>32</v>
      </c>
      <c r="B33" s="3">
        <v>72</v>
      </c>
      <c r="C33" s="3">
        <v>722</v>
      </c>
      <c r="D33" s="3">
        <v>26</v>
      </c>
      <c r="E33" s="3">
        <v>1802</v>
      </c>
      <c r="F33" s="3">
        <v>1972</v>
      </c>
    </row>
    <row r="34" spans="1:6" ht="10.5" customHeight="1">
      <c r="A34" t="s">
        <v>33</v>
      </c>
      <c r="B34" s="3">
        <v>108</v>
      </c>
      <c r="C34" s="3">
        <v>1148</v>
      </c>
      <c r="D34" s="3">
        <v>156</v>
      </c>
      <c r="E34" s="3">
        <v>1748</v>
      </c>
      <c r="F34" s="3">
        <v>2573</v>
      </c>
    </row>
    <row r="35" spans="1:6" ht="10.5" customHeight="1">
      <c r="A35" t="s">
        <v>34</v>
      </c>
      <c r="B35" s="3">
        <v>97</v>
      </c>
      <c r="C35" s="3">
        <v>928</v>
      </c>
      <c r="D35" s="3">
        <v>85</v>
      </c>
      <c r="E35" s="3">
        <v>1550</v>
      </c>
      <c r="F35" s="3">
        <v>3041</v>
      </c>
    </row>
    <row r="36" spans="1:6" ht="10.5" customHeight="1">
      <c r="A36" t="s">
        <v>35</v>
      </c>
      <c r="B36" s="3">
        <v>310</v>
      </c>
      <c r="C36" s="3">
        <v>4941</v>
      </c>
      <c r="D36" s="3">
        <v>126</v>
      </c>
      <c r="E36" s="3">
        <v>6132</v>
      </c>
      <c r="F36" s="3">
        <v>8746</v>
      </c>
    </row>
    <row r="37" spans="1:6" ht="10.5" customHeight="1">
      <c r="A37" t="s">
        <v>36</v>
      </c>
      <c r="B37" s="3">
        <v>408</v>
      </c>
      <c r="C37" s="3">
        <v>1430</v>
      </c>
      <c r="D37" s="3">
        <v>45</v>
      </c>
      <c r="E37" s="3">
        <v>3074</v>
      </c>
      <c r="F37" s="3">
        <v>7867</v>
      </c>
    </row>
    <row r="38" spans="1:6" ht="10.5" customHeight="1">
      <c r="A38" t="s">
        <v>37</v>
      </c>
      <c r="B38" s="3">
        <v>2128</v>
      </c>
      <c r="C38" s="3">
        <v>46737</v>
      </c>
      <c r="D38" s="3">
        <v>616</v>
      </c>
      <c r="E38" s="3">
        <v>59897</v>
      </c>
      <c r="F38" s="3">
        <v>39162</v>
      </c>
    </row>
    <row r="39" spans="1:6" ht="10.5" customHeight="1">
      <c r="A39" t="s">
        <v>38</v>
      </c>
      <c r="B39" s="3">
        <v>175</v>
      </c>
      <c r="C39" s="3">
        <v>1086</v>
      </c>
      <c r="D39" s="3">
        <v>47</v>
      </c>
      <c r="E39" s="3">
        <v>922</v>
      </c>
      <c r="F39" s="3">
        <v>4774</v>
      </c>
    </row>
    <row r="40" spans="1:6" ht="10.5" customHeight="1">
      <c r="A40" t="s">
        <v>39</v>
      </c>
      <c r="B40" s="3">
        <v>338</v>
      </c>
      <c r="C40" s="3">
        <v>3445</v>
      </c>
      <c r="D40" s="3">
        <v>99</v>
      </c>
      <c r="E40" s="3">
        <v>7367</v>
      </c>
      <c r="F40" s="3">
        <v>9650</v>
      </c>
    </row>
    <row r="41" spans="1:6" ht="10.5" customHeight="1">
      <c r="A41" t="s">
        <v>40</v>
      </c>
      <c r="B41" s="3">
        <v>183</v>
      </c>
      <c r="C41" s="3">
        <v>998</v>
      </c>
      <c r="D41" s="3">
        <v>34</v>
      </c>
      <c r="E41" s="3">
        <v>2409</v>
      </c>
      <c r="F41" s="3">
        <v>5859</v>
      </c>
    </row>
    <row r="42" spans="1:6" ht="10.5" customHeight="1">
      <c r="A42" t="s">
        <v>41</v>
      </c>
      <c r="B42" s="3">
        <v>216</v>
      </c>
      <c r="C42" s="3">
        <v>3078</v>
      </c>
      <c r="D42" s="3">
        <v>61</v>
      </c>
      <c r="E42" s="3">
        <v>6779</v>
      </c>
      <c r="F42" s="3">
        <v>4819</v>
      </c>
    </row>
    <row r="43" spans="1:6" ht="10.5" customHeight="1">
      <c r="A43" t="s">
        <v>42</v>
      </c>
      <c r="B43" s="3">
        <v>290</v>
      </c>
      <c r="C43" s="3">
        <v>2491</v>
      </c>
      <c r="D43" s="3">
        <v>59</v>
      </c>
      <c r="E43" s="3">
        <v>3210</v>
      </c>
      <c r="F43" s="3">
        <v>6668</v>
      </c>
    </row>
    <row r="44" spans="1:6" ht="10.5" customHeight="1">
      <c r="A44" t="s">
        <v>43</v>
      </c>
      <c r="B44" s="3">
        <v>75</v>
      </c>
      <c r="C44" s="3">
        <v>967</v>
      </c>
      <c r="D44" s="3">
        <v>139</v>
      </c>
      <c r="E44" s="3">
        <v>1042</v>
      </c>
      <c r="F44" s="3">
        <v>2394</v>
      </c>
    </row>
    <row r="45" spans="1:6" ht="10.5" customHeight="1">
      <c r="A45" t="s">
        <v>44</v>
      </c>
      <c r="B45" s="3">
        <v>154</v>
      </c>
      <c r="C45" s="3">
        <v>1228</v>
      </c>
      <c r="D45" s="3">
        <v>219</v>
      </c>
      <c r="E45" s="3">
        <v>2789</v>
      </c>
      <c r="F45" s="3">
        <v>3144</v>
      </c>
    </row>
    <row r="46" spans="1:6" ht="10.5" customHeight="1">
      <c r="A46" t="s">
        <v>45</v>
      </c>
      <c r="B46" s="3">
        <v>534</v>
      </c>
      <c r="C46" s="3">
        <v>10124</v>
      </c>
      <c r="D46" s="3">
        <v>531</v>
      </c>
      <c r="E46" s="3">
        <v>14881</v>
      </c>
      <c r="F46" s="3">
        <v>14999</v>
      </c>
    </row>
    <row r="47" spans="1:6" ht="10.5" customHeight="1">
      <c r="A47" t="s">
        <v>46</v>
      </c>
      <c r="B47" s="3">
        <v>180</v>
      </c>
      <c r="C47" s="3">
        <v>2779</v>
      </c>
      <c r="D47" s="3">
        <v>54</v>
      </c>
      <c r="E47" s="3">
        <v>3112</v>
      </c>
      <c r="F47" s="3">
        <v>3694</v>
      </c>
    </row>
    <row r="48" spans="1:6" ht="10.5" customHeight="1">
      <c r="A48" t="s">
        <v>47</v>
      </c>
      <c r="B48" s="3">
        <v>254</v>
      </c>
      <c r="C48" s="3">
        <v>1550</v>
      </c>
      <c r="D48" s="3">
        <v>61</v>
      </c>
      <c r="E48" s="3">
        <v>2071</v>
      </c>
      <c r="F48" s="3">
        <v>7901</v>
      </c>
    </row>
    <row r="49" spans="1:6" ht="10.5" customHeight="1">
      <c r="A49" t="s">
        <v>48</v>
      </c>
      <c r="B49" s="3">
        <v>461</v>
      </c>
      <c r="C49" s="3">
        <v>3638</v>
      </c>
      <c r="D49" s="3">
        <v>92</v>
      </c>
      <c r="E49" s="3">
        <v>4878</v>
      </c>
      <c r="F49" s="3">
        <v>9057</v>
      </c>
    </row>
    <row r="50" spans="1:6" ht="10.5" customHeight="1">
      <c r="A50" t="s">
        <v>49</v>
      </c>
      <c r="B50" s="3">
        <v>1563</v>
      </c>
      <c r="C50" s="3">
        <v>24713</v>
      </c>
      <c r="D50" s="3">
        <v>2017</v>
      </c>
      <c r="E50" s="3">
        <v>18059</v>
      </c>
      <c r="F50" s="3">
        <v>32109</v>
      </c>
    </row>
    <row r="51" spans="1:6" ht="10.5" customHeight="1">
      <c r="A51" t="s">
        <v>50</v>
      </c>
      <c r="B51" s="3">
        <v>49</v>
      </c>
      <c r="C51" s="3">
        <v>2168</v>
      </c>
      <c r="D51" s="3">
        <v>39</v>
      </c>
      <c r="E51" s="3">
        <v>1761</v>
      </c>
      <c r="F51" s="3">
        <v>3892</v>
      </c>
    </row>
    <row r="52" spans="1:6" ht="10.5" customHeight="1">
      <c r="A52" t="s">
        <v>51</v>
      </c>
      <c r="B52" s="3">
        <v>663</v>
      </c>
      <c r="C52" s="3">
        <v>17275</v>
      </c>
      <c r="D52" s="3">
        <v>734</v>
      </c>
      <c r="E52" s="3">
        <v>15374</v>
      </c>
      <c r="F52" s="3">
        <v>13829</v>
      </c>
    </row>
    <row r="53" spans="1:6" ht="10.5" customHeight="1">
      <c r="A53" t="s">
        <v>52</v>
      </c>
      <c r="B53" s="3">
        <v>418</v>
      </c>
      <c r="C53" s="3">
        <v>4788</v>
      </c>
      <c r="D53" s="3">
        <v>112</v>
      </c>
      <c r="E53" s="3">
        <v>7524</v>
      </c>
      <c r="F53" s="3">
        <v>10359</v>
      </c>
    </row>
    <row r="54" spans="1:6" ht="10.5" customHeight="1">
      <c r="A54" t="s">
        <v>53</v>
      </c>
      <c r="B54" s="3">
        <v>107</v>
      </c>
      <c r="C54" s="3">
        <v>1613</v>
      </c>
      <c r="D54" s="3">
        <v>159</v>
      </c>
      <c r="E54" s="3">
        <v>2254</v>
      </c>
      <c r="F54" s="3">
        <v>2303</v>
      </c>
    </row>
    <row r="55" spans="1:6" ht="10.5" customHeight="1">
      <c r="A55" t="s">
        <v>54</v>
      </c>
      <c r="B55" s="3">
        <v>162</v>
      </c>
      <c r="C55" s="3">
        <v>1667</v>
      </c>
      <c r="D55" s="3">
        <v>47</v>
      </c>
      <c r="E55" s="3">
        <v>2016</v>
      </c>
      <c r="F55" s="3">
        <v>3936</v>
      </c>
    </row>
    <row r="56" spans="1:6" ht="10.5" customHeight="1">
      <c r="A56" t="s">
        <v>55</v>
      </c>
      <c r="B56" s="3">
        <v>106</v>
      </c>
      <c r="C56" s="3">
        <v>2284</v>
      </c>
      <c r="D56" s="3">
        <v>145</v>
      </c>
      <c r="E56" s="3">
        <v>2162</v>
      </c>
      <c r="F56" s="3">
        <v>4184</v>
      </c>
    </row>
    <row r="57" spans="1:6" ht="10.5" customHeight="1">
      <c r="A57" t="s">
        <v>56</v>
      </c>
      <c r="B57" s="3">
        <v>295</v>
      </c>
      <c r="C57" s="3">
        <v>1245</v>
      </c>
      <c r="D57" s="3">
        <v>73</v>
      </c>
      <c r="E57" s="3">
        <v>2121</v>
      </c>
      <c r="F57" s="3">
        <v>3727</v>
      </c>
    </row>
    <row r="58" spans="1:6" ht="10.5" customHeight="1">
      <c r="A58" t="s">
        <v>57</v>
      </c>
      <c r="B58" s="3">
        <v>359</v>
      </c>
      <c r="C58" s="3">
        <v>955</v>
      </c>
      <c r="D58" s="3">
        <v>85</v>
      </c>
      <c r="E58" s="3">
        <v>2585</v>
      </c>
      <c r="F58" s="3">
        <v>5245</v>
      </c>
    </row>
    <row r="59" spans="1:6" ht="10.5" customHeight="1">
      <c r="A59" t="s">
        <v>58</v>
      </c>
      <c r="B59" s="3">
        <v>209</v>
      </c>
      <c r="C59" s="3">
        <v>3042</v>
      </c>
      <c r="D59" s="3">
        <v>66</v>
      </c>
      <c r="E59" s="3">
        <v>2360</v>
      </c>
      <c r="F59" s="3">
        <v>4452</v>
      </c>
    </row>
    <row r="60" spans="1:6" ht="10.5" customHeight="1">
      <c r="A60" t="s">
        <v>59</v>
      </c>
      <c r="B60" s="3">
        <v>223</v>
      </c>
      <c r="C60" s="3">
        <v>5910</v>
      </c>
      <c r="D60" s="3">
        <v>248</v>
      </c>
      <c r="E60" s="3">
        <v>4448</v>
      </c>
      <c r="F60" s="3">
        <v>5148</v>
      </c>
    </row>
    <row r="61" spans="1:6" ht="10.5" customHeight="1">
      <c r="A61" t="s">
        <v>60</v>
      </c>
      <c r="B61" s="3">
        <v>154</v>
      </c>
      <c r="C61" s="3">
        <v>1164</v>
      </c>
      <c r="D61" s="3">
        <v>40</v>
      </c>
      <c r="E61" s="3">
        <v>1287</v>
      </c>
      <c r="F61" s="3">
        <v>3495</v>
      </c>
    </row>
    <row r="62" spans="1:6" ht="10.5" customHeight="1">
      <c r="A62" t="s">
        <v>61</v>
      </c>
      <c r="B62" s="3">
        <v>346</v>
      </c>
      <c r="C62" s="3">
        <v>4247</v>
      </c>
      <c r="D62" s="3">
        <v>141</v>
      </c>
      <c r="E62" s="3">
        <v>5231</v>
      </c>
      <c r="F62" s="3">
        <v>6877</v>
      </c>
    </row>
    <row r="63" spans="1:6" ht="10.5" customHeight="1">
      <c r="A63" t="s">
        <v>62</v>
      </c>
      <c r="B63" s="3">
        <v>269</v>
      </c>
      <c r="C63" s="3">
        <v>3441</v>
      </c>
      <c r="D63" s="3">
        <v>217</v>
      </c>
      <c r="E63" s="3">
        <v>3573</v>
      </c>
      <c r="F63" s="3">
        <v>5265</v>
      </c>
    </row>
    <row r="64" spans="1:6" ht="10.5" customHeight="1">
      <c r="A64" t="s">
        <v>63</v>
      </c>
      <c r="B64" s="3">
        <v>507</v>
      </c>
      <c r="C64" s="3">
        <v>7440</v>
      </c>
      <c r="D64" s="3">
        <v>530</v>
      </c>
      <c r="E64" s="3">
        <v>10509</v>
      </c>
      <c r="F64" s="3">
        <v>11769</v>
      </c>
    </row>
    <row r="65" spans="1:6" ht="10.5" customHeight="1">
      <c r="A65" t="s">
        <v>64</v>
      </c>
      <c r="B65" s="3">
        <v>267</v>
      </c>
      <c r="C65" s="3">
        <v>2581</v>
      </c>
      <c r="D65" s="3">
        <v>81</v>
      </c>
      <c r="E65" s="3">
        <v>3688</v>
      </c>
      <c r="F65" s="3">
        <v>7566</v>
      </c>
    </row>
    <row r="66" spans="1:6" ht="10.5" customHeight="1">
      <c r="A66" t="s">
        <v>65</v>
      </c>
      <c r="B66" s="3">
        <v>35</v>
      </c>
      <c r="C66" s="3">
        <v>1840</v>
      </c>
      <c r="D66" s="3">
        <v>20</v>
      </c>
      <c r="E66" s="3">
        <v>1041</v>
      </c>
      <c r="F66" s="3">
        <v>4491</v>
      </c>
    </row>
    <row r="67" spans="1:6" ht="10.5" customHeight="1">
      <c r="A67" t="s">
        <v>66</v>
      </c>
      <c r="B67" s="3">
        <v>63</v>
      </c>
      <c r="C67" s="3">
        <v>1319</v>
      </c>
      <c r="D67" s="3">
        <v>31</v>
      </c>
      <c r="E67" s="3">
        <v>2763</v>
      </c>
      <c r="F67" s="3">
        <v>3279</v>
      </c>
    </row>
    <row r="68" spans="1:6" ht="10.5" customHeight="1">
      <c r="A68" t="s">
        <v>67</v>
      </c>
      <c r="B68" s="3">
        <v>43</v>
      </c>
      <c r="C68" s="3">
        <v>401</v>
      </c>
      <c r="D68" s="3">
        <v>9</v>
      </c>
      <c r="E68" s="3">
        <v>441</v>
      </c>
      <c r="F68" s="3">
        <v>1811</v>
      </c>
    </row>
    <row r="69" spans="1:6" ht="10.5" customHeight="1">
      <c r="A69" s="5" t="s">
        <v>82</v>
      </c>
      <c r="B69" s="8">
        <f>SUM(B2:B68)</f>
        <v>17333</v>
      </c>
      <c r="C69" s="8">
        <f>SUM(C2:C68)</f>
        <v>250614</v>
      </c>
      <c r="D69" s="8">
        <f>SUM(D2:D68)</f>
        <v>10617</v>
      </c>
      <c r="E69" s="8">
        <f>SUM(E2:E68)</f>
        <v>296271</v>
      </c>
      <c r="F69" s="8">
        <f>SUM(F2:F68)</f>
        <v>425469</v>
      </c>
    </row>
    <row r="70" spans="1:6" ht="10.5" customHeight="1">
      <c r="A70" s="5" t="s">
        <v>83</v>
      </c>
      <c r="B70" s="8">
        <v>17333</v>
      </c>
      <c r="C70" s="8">
        <v>250614</v>
      </c>
      <c r="D70" s="8">
        <v>10617</v>
      </c>
      <c r="E70" s="8">
        <v>296271</v>
      </c>
      <c r="F70" s="8">
        <v>425469</v>
      </c>
    </row>
  </sheetData>
  <sheetProtection/>
  <printOptions gridLines="1" horizontalCentered="1"/>
  <pageMargins left="0.25" right="0.25" top="0.5" bottom="0.25" header="0.25" footer="0.5"/>
  <pageSetup horizontalDpi="300" verticalDpi="300" orientation="portrait" r:id="rId1"/>
  <headerFooter alignWithMargins="0">
    <oddHeader>&amp;L&amp;"Arial,Bold"Democratic Primary&amp;C&amp;"Arial,Bold"&amp;11Governor&amp;R&amp;"Arial,Bold"September 7, 1982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C70"/>
  <sheetViews>
    <sheetView zoomScalePageLayoutView="0" workbookViewId="0" topLeftCell="A1">
      <selection activeCell="F8" sqref="F8"/>
    </sheetView>
  </sheetViews>
  <sheetFormatPr defaultColWidth="9.140625" defaultRowHeight="10.5" customHeight="1"/>
  <cols>
    <col min="1" max="1" width="16.421875" style="0" customWidth="1"/>
    <col min="2" max="2" width="18.140625" style="0" customWidth="1"/>
    <col min="3" max="3" width="18.8515625" style="0" customWidth="1"/>
  </cols>
  <sheetData>
    <row r="1" spans="1:3" ht="10.5" customHeight="1">
      <c r="A1" s="5" t="s">
        <v>109</v>
      </c>
      <c r="B1" s="8" t="s">
        <v>97</v>
      </c>
      <c r="C1" s="8" t="s">
        <v>140</v>
      </c>
    </row>
    <row r="2" spans="1:3" ht="10.5" customHeight="1">
      <c r="A2" t="s">
        <v>1</v>
      </c>
      <c r="B2">
        <v>3338</v>
      </c>
      <c r="C2">
        <v>3947</v>
      </c>
    </row>
    <row r="3" spans="1:3" ht="10.5" customHeight="1">
      <c r="A3" t="s">
        <v>2</v>
      </c>
      <c r="B3">
        <v>7081</v>
      </c>
      <c r="C3">
        <v>9277</v>
      </c>
    </row>
    <row r="4" spans="1:3" ht="10.5" customHeight="1">
      <c r="A4" t="s">
        <v>3</v>
      </c>
      <c r="B4">
        <v>1877</v>
      </c>
      <c r="C4">
        <v>6086</v>
      </c>
    </row>
    <row r="5" spans="1:3" ht="10.5" customHeight="1">
      <c r="A5" t="s">
        <v>4</v>
      </c>
      <c r="B5">
        <v>1536</v>
      </c>
      <c r="C5">
        <v>3097</v>
      </c>
    </row>
    <row r="6" spans="1:3" ht="10.5" customHeight="1">
      <c r="A6" t="s">
        <v>5</v>
      </c>
      <c r="B6">
        <v>3096</v>
      </c>
      <c r="C6">
        <v>4564</v>
      </c>
    </row>
    <row r="7" spans="1:3" ht="10.5" customHeight="1">
      <c r="A7" t="s">
        <v>6</v>
      </c>
      <c r="B7">
        <v>1863</v>
      </c>
      <c r="C7">
        <v>2304</v>
      </c>
    </row>
    <row r="8" spans="1:3" ht="10.5" customHeight="1">
      <c r="A8" t="s">
        <v>7</v>
      </c>
      <c r="B8">
        <v>2885</v>
      </c>
      <c r="C8">
        <v>3336</v>
      </c>
    </row>
    <row r="9" spans="1:3" ht="10.5" customHeight="1">
      <c r="A9" t="s">
        <v>8</v>
      </c>
      <c r="B9">
        <v>13113</v>
      </c>
      <c r="C9">
        <v>12505</v>
      </c>
    </row>
    <row r="10" spans="1:3" ht="10.5" customHeight="1">
      <c r="A10" t="s">
        <v>9</v>
      </c>
      <c r="B10">
        <v>4768</v>
      </c>
      <c r="C10">
        <v>4821</v>
      </c>
    </row>
    <row r="11" spans="1:3" ht="10.5" customHeight="1">
      <c r="A11" t="s">
        <v>10</v>
      </c>
      <c r="B11">
        <v>2342</v>
      </c>
      <c r="C11">
        <v>4867</v>
      </c>
    </row>
    <row r="12" spans="1:3" ht="10.5" customHeight="1">
      <c r="A12" t="s">
        <v>11</v>
      </c>
      <c r="B12">
        <v>3521</v>
      </c>
      <c r="C12">
        <v>5027</v>
      </c>
    </row>
    <row r="13" spans="1:3" ht="10.5" customHeight="1">
      <c r="A13" t="s">
        <v>12</v>
      </c>
      <c r="B13">
        <v>2400</v>
      </c>
      <c r="C13">
        <v>5333</v>
      </c>
    </row>
    <row r="14" spans="1:3" ht="10.5" customHeight="1">
      <c r="A14" t="s">
        <v>13</v>
      </c>
      <c r="B14">
        <v>3293</v>
      </c>
      <c r="C14">
        <v>4530</v>
      </c>
    </row>
    <row r="15" spans="1:3" ht="10.5" customHeight="1">
      <c r="A15" t="s">
        <v>14</v>
      </c>
      <c r="B15">
        <v>1945</v>
      </c>
      <c r="C15">
        <v>3217</v>
      </c>
    </row>
    <row r="16" spans="1:3" ht="10.5" customHeight="1">
      <c r="A16" t="s">
        <v>15</v>
      </c>
      <c r="B16">
        <v>2278</v>
      </c>
      <c r="C16">
        <v>3312</v>
      </c>
    </row>
    <row r="17" spans="1:3" ht="10.5" customHeight="1">
      <c r="A17" t="s">
        <v>16</v>
      </c>
      <c r="B17">
        <v>4081</v>
      </c>
      <c r="C17">
        <v>5029</v>
      </c>
    </row>
    <row r="18" spans="1:3" ht="10.5" customHeight="1">
      <c r="A18" t="s">
        <v>17</v>
      </c>
      <c r="B18">
        <v>7819</v>
      </c>
      <c r="C18">
        <v>9018</v>
      </c>
    </row>
    <row r="19" spans="1:3" ht="10.5" customHeight="1">
      <c r="A19" t="s">
        <v>19</v>
      </c>
      <c r="B19">
        <v>2293</v>
      </c>
      <c r="C19">
        <v>3636</v>
      </c>
    </row>
    <row r="20" spans="1:3" ht="10.5" customHeight="1">
      <c r="A20" t="s">
        <v>18</v>
      </c>
      <c r="B20">
        <v>1631</v>
      </c>
      <c r="C20">
        <v>1813</v>
      </c>
    </row>
    <row r="21" spans="1:3" ht="10.5" customHeight="1">
      <c r="A21" t="s">
        <v>20</v>
      </c>
      <c r="B21">
        <v>5023</v>
      </c>
      <c r="C21">
        <v>7647</v>
      </c>
    </row>
    <row r="22" spans="1:3" ht="10.5" customHeight="1">
      <c r="A22" t="s">
        <v>21</v>
      </c>
      <c r="B22">
        <v>2081</v>
      </c>
      <c r="C22">
        <v>3642</v>
      </c>
    </row>
    <row r="23" spans="1:3" ht="10.5" customHeight="1">
      <c r="A23" t="s">
        <v>22</v>
      </c>
      <c r="B23">
        <v>6809</v>
      </c>
      <c r="C23">
        <v>8396</v>
      </c>
    </row>
    <row r="24" spans="1:3" ht="10.5" customHeight="1">
      <c r="A24" t="s">
        <v>23</v>
      </c>
      <c r="B24">
        <v>3629</v>
      </c>
      <c r="C24">
        <v>6017</v>
      </c>
    </row>
    <row r="25" spans="1:3" ht="10.5" customHeight="1">
      <c r="A25" t="s">
        <v>24</v>
      </c>
      <c r="B25">
        <v>8810</v>
      </c>
      <c r="C25">
        <v>6021</v>
      </c>
    </row>
    <row r="26" spans="1:3" ht="10.5" customHeight="1">
      <c r="A26" t="s">
        <v>25</v>
      </c>
      <c r="B26">
        <v>5426</v>
      </c>
      <c r="C26">
        <v>8022</v>
      </c>
    </row>
    <row r="27" spans="1:3" ht="10.5" customHeight="1">
      <c r="A27" t="s">
        <v>26</v>
      </c>
      <c r="B27">
        <v>5491</v>
      </c>
      <c r="C27">
        <v>6217</v>
      </c>
    </row>
    <row r="28" spans="1:3" ht="10.5" customHeight="1">
      <c r="A28" t="s">
        <v>27</v>
      </c>
      <c r="B28">
        <v>3080</v>
      </c>
      <c r="C28">
        <v>6157</v>
      </c>
    </row>
    <row r="29" spans="1:3" ht="10.5" customHeight="1">
      <c r="A29" t="s">
        <v>28</v>
      </c>
      <c r="B29">
        <v>13527</v>
      </c>
      <c r="C29">
        <v>16935</v>
      </c>
    </row>
    <row r="30" spans="1:3" ht="10.5" customHeight="1">
      <c r="A30" t="s">
        <v>29</v>
      </c>
      <c r="B30">
        <v>2732</v>
      </c>
      <c r="C30">
        <v>4514</v>
      </c>
    </row>
    <row r="31" spans="1:3" ht="10.5" customHeight="1">
      <c r="A31" t="s">
        <v>30</v>
      </c>
      <c r="B31">
        <v>3521</v>
      </c>
      <c r="C31">
        <v>7067</v>
      </c>
    </row>
    <row r="32" spans="1:3" ht="10.5" customHeight="1">
      <c r="A32" t="s">
        <v>31</v>
      </c>
      <c r="B32">
        <v>2718</v>
      </c>
      <c r="C32">
        <v>5758</v>
      </c>
    </row>
    <row r="33" spans="1:3" ht="10.5" customHeight="1">
      <c r="A33" t="s">
        <v>32</v>
      </c>
      <c r="B33">
        <v>2576</v>
      </c>
      <c r="C33">
        <v>2037</v>
      </c>
    </row>
    <row r="34" spans="1:3" ht="10.5" customHeight="1">
      <c r="A34" t="s">
        <v>33</v>
      </c>
      <c r="B34">
        <v>2925</v>
      </c>
      <c r="C34">
        <v>3127</v>
      </c>
    </row>
    <row r="35" spans="1:3" ht="10.5" customHeight="1">
      <c r="A35" t="s">
        <v>34</v>
      </c>
      <c r="B35">
        <v>2163</v>
      </c>
      <c r="C35">
        <v>3046</v>
      </c>
    </row>
    <row r="36" spans="1:3" ht="10.5" customHeight="1">
      <c r="A36" t="s">
        <v>35</v>
      </c>
      <c r="B36">
        <v>10154</v>
      </c>
      <c r="C36">
        <v>11392</v>
      </c>
    </row>
    <row r="37" spans="1:3" ht="10.5" customHeight="1">
      <c r="A37" t="s">
        <v>36</v>
      </c>
      <c r="B37">
        <v>4552</v>
      </c>
      <c r="C37">
        <v>8794</v>
      </c>
    </row>
    <row r="38" spans="1:3" ht="10.5" customHeight="1">
      <c r="A38" t="s">
        <v>37</v>
      </c>
      <c r="B38">
        <v>105452</v>
      </c>
      <c r="C38">
        <v>57272</v>
      </c>
    </row>
    <row r="39" spans="1:3" ht="10.5" customHeight="1">
      <c r="A39" t="s">
        <v>38</v>
      </c>
      <c r="B39">
        <v>2083</v>
      </c>
      <c r="C39">
        <v>5268</v>
      </c>
    </row>
    <row r="40" spans="1:3" ht="10.5" customHeight="1">
      <c r="A40" t="s">
        <v>39</v>
      </c>
      <c r="B40">
        <v>9777</v>
      </c>
      <c r="C40">
        <v>11080</v>
      </c>
    </row>
    <row r="41" spans="1:3" ht="10.5" customHeight="1">
      <c r="A41" t="s">
        <v>40</v>
      </c>
      <c r="B41">
        <v>3200</v>
      </c>
      <c r="C41">
        <v>6738</v>
      </c>
    </row>
    <row r="42" spans="1:3" ht="10.5" customHeight="1">
      <c r="A42" t="s">
        <v>41</v>
      </c>
      <c r="B42">
        <v>9024</v>
      </c>
      <c r="C42">
        <v>4889</v>
      </c>
    </row>
    <row r="43" spans="1:3" ht="10.5" customHeight="1">
      <c r="A43" t="s">
        <v>42</v>
      </c>
      <c r="B43">
        <v>5372</v>
      </c>
      <c r="C43">
        <v>8552</v>
      </c>
    </row>
    <row r="44" spans="1:3" ht="10.5" customHeight="1">
      <c r="A44" t="s">
        <v>43</v>
      </c>
      <c r="B44">
        <v>1647</v>
      </c>
      <c r="C44">
        <v>3389</v>
      </c>
    </row>
    <row r="45" spans="1:3" ht="10.5" customHeight="1">
      <c r="A45" t="s">
        <v>44</v>
      </c>
      <c r="B45">
        <v>4383</v>
      </c>
      <c r="C45">
        <v>2946</v>
      </c>
    </row>
    <row r="46" spans="1:3" ht="10.5" customHeight="1">
      <c r="A46" t="s">
        <v>45</v>
      </c>
      <c r="B46">
        <v>24154</v>
      </c>
      <c r="C46">
        <v>18078</v>
      </c>
    </row>
    <row r="47" spans="1:3" ht="10.5" customHeight="1">
      <c r="A47" t="s">
        <v>46</v>
      </c>
      <c r="B47">
        <v>4043</v>
      </c>
      <c r="C47">
        <v>4322</v>
      </c>
    </row>
    <row r="48" spans="1:3" ht="10.5" customHeight="1">
      <c r="A48" t="s">
        <v>47</v>
      </c>
      <c r="B48">
        <v>3202</v>
      </c>
      <c r="C48">
        <v>7915</v>
      </c>
    </row>
    <row r="49" spans="1:3" ht="10.5" customHeight="1">
      <c r="A49" t="s">
        <v>48</v>
      </c>
      <c r="B49">
        <v>7580</v>
      </c>
      <c r="C49">
        <v>10717</v>
      </c>
    </row>
    <row r="50" spans="1:3" ht="10.5" customHeight="1">
      <c r="A50" t="s">
        <v>49</v>
      </c>
      <c r="B50">
        <v>34097</v>
      </c>
      <c r="C50">
        <v>38504</v>
      </c>
    </row>
    <row r="51" spans="1:3" ht="10.5" customHeight="1">
      <c r="A51" t="s">
        <v>50</v>
      </c>
      <c r="B51">
        <v>2596</v>
      </c>
      <c r="C51">
        <v>4057</v>
      </c>
    </row>
    <row r="52" spans="1:3" ht="10.5" customHeight="1">
      <c r="A52" t="s">
        <v>51</v>
      </c>
      <c r="B52">
        <v>28221</v>
      </c>
      <c r="C52">
        <v>18740</v>
      </c>
    </row>
    <row r="53" spans="1:3" ht="10.5" customHeight="1">
      <c r="A53" t="s">
        <v>52</v>
      </c>
      <c r="B53">
        <v>11503</v>
      </c>
      <c r="C53">
        <v>12423</v>
      </c>
    </row>
    <row r="54" spans="1:3" ht="10.5" customHeight="1">
      <c r="A54" t="s">
        <v>53</v>
      </c>
      <c r="B54">
        <v>3372</v>
      </c>
      <c r="C54">
        <v>2764</v>
      </c>
    </row>
    <row r="55" spans="1:3" ht="10.5" customHeight="1">
      <c r="A55" t="s">
        <v>54</v>
      </c>
      <c r="B55">
        <v>3155</v>
      </c>
      <c r="C55">
        <v>3981</v>
      </c>
    </row>
    <row r="56" spans="1:3" ht="10.5" customHeight="1">
      <c r="A56" t="s">
        <v>55</v>
      </c>
      <c r="B56">
        <v>4101</v>
      </c>
      <c r="C56">
        <v>5416</v>
      </c>
    </row>
    <row r="57" spans="1:3" ht="10.5" customHeight="1">
      <c r="A57" t="s">
        <v>56</v>
      </c>
      <c r="B57">
        <v>2985</v>
      </c>
      <c r="C57">
        <v>4416</v>
      </c>
    </row>
    <row r="58" spans="1:3" ht="10.5" customHeight="1">
      <c r="A58" t="s">
        <v>57</v>
      </c>
      <c r="B58">
        <v>3498</v>
      </c>
      <c r="C58">
        <v>4924</v>
      </c>
    </row>
    <row r="59" spans="1:3" ht="10.5" customHeight="1">
      <c r="A59" t="s">
        <v>58</v>
      </c>
      <c r="B59">
        <v>4784</v>
      </c>
      <c r="C59">
        <v>6920</v>
      </c>
    </row>
    <row r="60" spans="1:3" ht="10.5" customHeight="1">
      <c r="A60" t="s">
        <v>59</v>
      </c>
      <c r="B60">
        <v>9248</v>
      </c>
      <c r="C60">
        <v>7083</v>
      </c>
    </row>
    <row r="61" spans="1:3" ht="10.5" customHeight="1">
      <c r="A61" t="s">
        <v>60</v>
      </c>
      <c r="B61">
        <v>3518</v>
      </c>
      <c r="C61">
        <v>3756</v>
      </c>
    </row>
    <row r="62" spans="1:3" ht="10.5" customHeight="1">
      <c r="A62" t="s">
        <v>61</v>
      </c>
      <c r="B62">
        <v>7880</v>
      </c>
      <c r="C62">
        <v>8836</v>
      </c>
    </row>
    <row r="63" spans="1:3" ht="10.5" customHeight="1">
      <c r="A63" t="s">
        <v>62</v>
      </c>
      <c r="B63">
        <v>5945</v>
      </c>
      <c r="C63">
        <v>7212</v>
      </c>
    </row>
    <row r="64" spans="1:3" ht="10.5" customHeight="1">
      <c r="A64" t="s">
        <v>63</v>
      </c>
      <c r="B64">
        <v>15716</v>
      </c>
      <c r="C64">
        <v>13152</v>
      </c>
    </row>
    <row r="65" spans="1:3" ht="10.5" customHeight="1">
      <c r="A65" t="s">
        <v>64</v>
      </c>
      <c r="B65">
        <v>5754</v>
      </c>
      <c r="C65">
        <v>8851</v>
      </c>
    </row>
    <row r="66" spans="1:3" ht="10.5" customHeight="1">
      <c r="A66" t="s">
        <v>65</v>
      </c>
      <c r="B66">
        <v>1938</v>
      </c>
      <c r="C66">
        <v>4560</v>
      </c>
    </row>
    <row r="67" spans="1:3" ht="10.5" customHeight="1">
      <c r="A67" t="s">
        <v>66</v>
      </c>
      <c r="B67">
        <v>3038</v>
      </c>
      <c r="C67">
        <v>3011</v>
      </c>
    </row>
    <row r="68" spans="1:3" ht="10.5" customHeight="1">
      <c r="A68" t="s">
        <v>67</v>
      </c>
      <c r="B68" s="1">
        <v>801</v>
      </c>
      <c r="C68" s="1">
        <v>1923</v>
      </c>
    </row>
    <row r="69" spans="1:3" ht="10.5" customHeight="1">
      <c r="A69" s="5" t="s">
        <v>82</v>
      </c>
      <c r="B69" s="5">
        <f>SUM(B2:B68)</f>
        <v>488444</v>
      </c>
      <c r="C69" s="5">
        <f>SUM(C2:C68)</f>
        <v>512203</v>
      </c>
    </row>
    <row r="70" spans="1:3" ht="10.5" customHeight="1">
      <c r="A70" s="5" t="s">
        <v>83</v>
      </c>
      <c r="B70" s="5">
        <v>488444</v>
      </c>
      <c r="C70" s="5">
        <v>512203</v>
      </c>
    </row>
  </sheetData>
  <sheetProtection/>
  <printOptions gridLines="1" horizontalCentered="1"/>
  <pageMargins left="0.75" right="0.75" top="0.5" bottom="0.25" header="0.25" footer="0.5"/>
  <pageSetup horizontalDpi="300" verticalDpi="300" orientation="portrait" r:id="rId1"/>
  <headerFooter alignWithMargins="0">
    <oddHeader>&amp;L&amp;"Arial,Bold"Democratic Primary Runoff&amp;C&amp;"Arial,Bold"&amp;11Governor&amp;R&amp;"Arial,Bold"September 28, 1982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199"/>
  <sheetViews>
    <sheetView zoomScalePageLayoutView="0" workbookViewId="0" topLeftCell="A1">
      <selection activeCell="B59" sqref="B59"/>
    </sheetView>
  </sheetViews>
  <sheetFormatPr defaultColWidth="9.140625" defaultRowHeight="12.75"/>
  <cols>
    <col min="1" max="1" width="10.7109375" style="0" customWidth="1"/>
    <col min="2" max="2" width="11.421875" style="0" customWidth="1"/>
    <col min="3" max="3" width="13.140625" style="0" customWidth="1"/>
    <col min="4" max="4" width="11.00390625" style="0" customWidth="1"/>
    <col min="5" max="5" width="10.140625" style="0" customWidth="1"/>
    <col min="6" max="6" width="11.421875" style="0" customWidth="1"/>
    <col min="7" max="7" width="14.7109375" style="0" customWidth="1"/>
    <col min="8" max="8" width="14.57421875" style="0" customWidth="1"/>
  </cols>
  <sheetData>
    <row r="1" spans="1:8" ht="66">
      <c r="A1" s="13" t="s">
        <v>109</v>
      </c>
      <c r="B1" s="14" t="s">
        <v>110</v>
      </c>
      <c r="C1" s="19" t="s">
        <v>111</v>
      </c>
      <c r="D1" s="20" t="s">
        <v>112</v>
      </c>
      <c r="E1" s="20" t="s">
        <v>113</v>
      </c>
      <c r="F1" s="20" t="s">
        <v>114</v>
      </c>
      <c r="G1" s="20" t="s">
        <v>115</v>
      </c>
      <c r="H1" s="20" t="s">
        <v>116</v>
      </c>
    </row>
    <row r="2" spans="1:8" ht="12.75">
      <c r="A2" s="15" t="s">
        <v>1</v>
      </c>
      <c r="B2" s="17">
        <v>243</v>
      </c>
      <c r="C2" s="17">
        <v>5158</v>
      </c>
      <c r="D2" s="17">
        <v>30</v>
      </c>
      <c r="E2" s="17">
        <v>35</v>
      </c>
      <c r="F2" s="17">
        <v>4304</v>
      </c>
      <c r="G2" s="17">
        <v>22</v>
      </c>
      <c r="H2" s="17">
        <v>2</v>
      </c>
    </row>
    <row r="3" spans="1:8" ht="12.75">
      <c r="A3" s="15" t="s">
        <v>2</v>
      </c>
      <c r="B3" s="17">
        <v>378</v>
      </c>
      <c r="C3" s="17">
        <v>12090</v>
      </c>
      <c r="D3" s="17">
        <v>82</v>
      </c>
      <c r="E3" s="17">
        <v>150</v>
      </c>
      <c r="F3" s="17">
        <v>11955</v>
      </c>
      <c r="G3" s="17">
        <v>55</v>
      </c>
      <c r="H3" s="17">
        <v>22</v>
      </c>
    </row>
    <row r="4" spans="1:8" ht="12.75">
      <c r="A4" s="15" t="s">
        <v>3</v>
      </c>
      <c r="B4" s="17">
        <v>221</v>
      </c>
      <c r="C4" s="17">
        <v>6449</v>
      </c>
      <c r="D4" s="17">
        <v>19</v>
      </c>
      <c r="E4" s="17">
        <v>18</v>
      </c>
      <c r="F4" s="17">
        <v>1617</v>
      </c>
      <c r="G4" s="17">
        <v>26</v>
      </c>
      <c r="H4" s="17">
        <v>2</v>
      </c>
    </row>
    <row r="5" spans="1:8" ht="12.75">
      <c r="A5" s="15" t="s">
        <v>4</v>
      </c>
      <c r="B5" s="17">
        <v>2</v>
      </c>
      <c r="C5" s="17">
        <v>3715</v>
      </c>
      <c r="D5" s="17">
        <v>6</v>
      </c>
      <c r="E5" s="17">
        <v>4</v>
      </c>
      <c r="F5" s="17">
        <v>1069</v>
      </c>
      <c r="G5" s="17">
        <v>6</v>
      </c>
      <c r="H5" s="17">
        <v>1</v>
      </c>
    </row>
    <row r="6" spans="1:8" ht="12.75">
      <c r="A6" s="15" t="s">
        <v>5</v>
      </c>
      <c r="B6" s="17">
        <v>105</v>
      </c>
      <c r="C6" s="17">
        <v>6331</v>
      </c>
      <c r="D6" s="17">
        <v>27</v>
      </c>
      <c r="E6" s="17">
        <v>45</v>
      </c>
      <c r="F6" s="17">
        <v>4077</v>
      </c>
      <c r="G6" s="17">
        <v>1</v>
      </c>
      <c r="H6" s="17">
        <v>14</v>
      </c>
    </row>
    <row r="7" spans="1:8" ht="12.75">
      <c r="A7" s="15" t="s">
        <v>6</v>
      </c>
      <c r="B7" s="17">
        <v>143</v>
      </c>
      <c r="C7" s="17">
        <v>3968</v>
      </c>
      <c r="D7" s="17">
        <v>36</v>
      </c>
      <c r="E7" s="17">
        <v>8</v>
      </c>
      <c r="F7" s="17">
        <v>1027</v>
      </c>
      <c r="G7" s="17">
        <v>85</v>
      </c>
      <c r="H7" s="17">
        <v>3</v>
      </c>
    </row>
    <row r="8" spans="1:8" ht="12.75">
      <c r="A8" s="15" t="s">
        <v>7</v>
      </c>
      <c r="B8" s="17">
        <v>200</v>
      </c>
      <c r="C8" s="17">
        <v>4576</v>
      </c>
      <c r="D8" s="17">
        <v>19</v>
      </c>
      <c r="E8" s="17">
        <v>20</v>
      </c>
      <c r="F8" s="17">
        <v>2665</v>
      </c>
      <c r="G8" s="17">
        <v>12</v>
      </c>
      <c r="H8" s="17">
        <v>4</v>
      </c>
    </row>
    <row r="9" spans="1:8" ht="12.75">
      <c r="A9" s="15" t="s">
        <v>8</v>
      </c>
      <c r="B9" s="17">
        <v>87</v>
      </c>
      <c r="C9" s="17">
        <v>15831</v>
      </c>
      <c r="D9" s="17">
        <v>350</v>
      </c>
      <c r="E9" s="17">
        <v>53</v>
      </c>
      <c r="F9" s="17">
        <v>10710</v>
      </c>
      <c r="G9" s="17">
        <v>241</v>
      </c>
      <c r="H9" s="17">
        <v>160</v>
      </c>
    </row>
    <row r="10" spans="1:8" ht="12.75">
      <c r="A10" s="15" t="s">
        <v>9</v>
      </c>
      <c r="B10" s="17">
        <v>173</v>
      </c>
      <c r="C10" s="17">
        <v>6007</v>
      </c>
      <c r="D10" s="17">
        <v>19</v>
      </c>
      <c r="E10" s="17">
        <v>35</v>
      </c>
      <c r="F10" s="17">
        <v>3218</v>
      </c>
      <c r="G10" s="17">
        <v>25</v>
      </c>
      <c r="H10" s="17">
        <v>7</v>
      </c>
    </row>
    <row r="11" spans="1:8" ht="12.75">
      <c r="A11" s="15" t="s">
        <v>10</v>
      </c>
      <c r="B11" s="17">
        <v>84</v>
      </c>
      <c r="C11" s="17">
        <v>4091</v>
      </c>
      <c r="D11" s="17">
        <v>7</v>
      </c>
      <c r="E11" s="17">
        <v>17</v>
      </c>
      <c r="F11" s="17">
        <v>1050</v>
      </c>
      <c r="G11" s="17">
        <v>2</v>
      </c>
      <c r="H11" s="17">
        <v>11</v>
      </c>
    </row>
    <row r="12" spans="1:8" ht="12.75">
      <c r="A12" s="15" t="s">
        <v>11</v>
      </c>
      <c r="B12" s="17">
        <v>38</v>
      </c>
      <c r="C12" s="17">
        <v>6978</v>
      </c>
      <c r="D12" s="17">
        <v>179</v>
      </c>
      <c r="E12" s="17">
        <v>6</v>
      </c>
      <c r="F12" s="17">
        <v>4282</v>
      </c>
      <c r="G12" s="17">
        <v>18</v>
      </c>
      <c r="H12" s="17">
        <v>93</v>
      </c>
    </row>
    <row r="13" spans="1:8" ht="12.75">
      <c r="A13" s="15" t="s">
        <v>12</v>
      </c>
      <c r="B13" s="17">
        <v>5</v>
      </c>
      <c r="C13" s="17">
        <v>4968</v>
      </c>
      <c r="D13" s="17">
        <v>3</v>
      </c>
      <c r="E13" s="17">
        <v>4</v>
      </c>
      <c r="F13" s="17">
        <v>933</v>
      </c>
      <c r="G13" s="17">
        <v>17</v>
      </c>
      <c r="H13" s="17">
        <v>1</v>
      </c>
    </row>
    <row r="14" spans="1:8" ht="12.75">
      <c r="A14" s="15" t="s">
        <v>13</v>
      </c>
      <c r="B14" s="17">
        <v>304</v>
      </c>
      <c r="C14" s="17">
        <v>5740</v>
      </c>
      <c r="D14" s="17">
        <v>7</v>
      </c>
      <c r="E14" s="17">
        <v>33</v>
      </c>
      <c r="F14" s="17">
        <v>2986</v>
      </c>
      <c r="G14" s="17">
        <v>11</v>
      </c>
      <c r="H14" s="17">
        <v>1</v>
      </c>
    </row>
    <row r="15" spans="1:8" ht="12.75">
      <c r="A15" s="15" t="s">
        <v>14</v>
      </c>
      <c r="B15" s="17">
        <v>14</v>
      </c>
      <c r="C15" s="17">
        <v>2924</v>
      </c>
      <c r="D15" s="17">
        <v>46</v>
      </c>
      <c r="E15" s="17">
        <v>1</v>
      </c>
      <c r="F15" s="17">
        <v>1464</v>
      </c>
      <c r="G15" s="17">
        <v>8</v>
      </c>
      <c r="H15" s="17">
        <v>15</v>
      </c>
    </row>
    <row r="16" spans="1:8" ht="12.75">
      <c r="A16" s="15" t="s">
        <v>15</v>
      </c>
      <c r="B16" s="17">
        <v>21</v>
      </c>
      <c r="C16" s="17">
        <v>2543</v>
      </c>
      <c r="D16" s="17">
        <v>4</v>
      </c>
      <c r="E16" s="17">
        <v>8</v>
      </c>
      <c r="F16" s="17">
        <v>1072</v>
      </c>
      <c r="G16" s="17">
        <v>1</v>
      </c>
      <c r="H16" s="17">
        <v>0</v>
      </c>
    </row>
    <row r="17" spans="1:8" ht="12.75">
      <c r="A17" s="15" t="s">
        <v>16</v>
      </c>
      <c r="B17" s="17">
        <v>193</v>
      </c>
      <c r="C17" s="17">
        <v>7190</v>
      </c>
      <c r="D17" s="17">
        <v>28</v>
      </c>
      <c r="E17" s="17">
        <v>28</v>
      </c>
      <c r="F17" s="17">
        <v>4315</v>
      </c>
      <c r="G17" s="17">
        <v>13</v>
      </c>
      <c r="H17" s="17">
        <v>2</v>
      </c>
    </row>
    <row r="18" spans="1:8" ht="12.75">
      <c r="A18" s="15" t="s">
        <v>17</v>
      </c>
      <c r="B18" s="17">
        <v>484</v>
      </c>
      <c r="C18" s="17">
        <v>11626</v>
      </c>
      <c r="D18" s="17">
        <v>31</v>
      </c>
      <c r="E18" s="17">
        <v>80</v>
      </c>
      <c r="F18" s="17">
        <v>4566</v>
      </c>
      <c r="G18" s="17">
        <v>12</v>
      </c>
      <c r="H18" s="17">
        <v>63</v>
      </c>
    </row>
    <row r="19" spans="1:8" ht="12.75">
      <c r="A19" s="15" t="s">
        <v>19</v>
      </c>
      <c r="B19" s="17">
        <v>19</v>
      </c>
      <c r="C19" s="17">
        <v>4342</v>
      </c>
      <c r="D19" s="17">
        <v>64</v>
      </c>
      <c r="E19" s="17">
        <v>8</v>
      </c>
      <c r="F19" s="17">
        <v>1623</v>
      </c>
      <c r="G19" s="17">
        <v>23</v>
      </c>
      <c r="H19" s="17">
        <v>0</v>
      </c>
    </row>
    <row r="20" spans="1:8" ht="12.75">
      <c r="A20" s="15" t="s">
        <v>18</v>
      </c>
      <c r="B20" s="17">
        <v>53</v>
      </c>
      <c r="C20" s="17">
        <v>2419</v>
      </c>
      <c r="D20" s="17">
        <v>10</v>
      </c>
      <c r="E20" s="17">
        <v>5</v>
      </c>
      <c r="F20" s="17">
        <v>1086</v>
      </c>
      <c r="G20" s="17">
        <v>5</v>
      </c>
      <c r="H20" s="17">
        <v>2</v>
      </c>
    </row>
    <row r="21" spans="1:8" ht="12.75">
      <c r="A21" s="15" t="s">
        <v>20</v>
      </c>
      <c r="B21" s="17">
        <v>38</v>
      </c>
      <c r="C21" s="17">
        <v>8356</v>
      </c>
      <c r="D21" s="17">
        <v>124</v>
      </c>
      <c r="E21" s="17">
        <v>5</v>
      </c>
      <c r="F21" s="17">
        <v>4869</v>
      </c>
      <c r="G21" s="17">
        <v>45</v>
      </c>
      <c r="H21" s="17">
        <v>3</v>
      </c>
    </row>
    <row r="22" spans="1:8" ht="12.75">
      <c r="A22" s="15" t="s">
        <v>21</v>
      </c>
      <c r="B22" s="17">
        <v>14</v>
      </c>
      <c r="C22" s="17">
        <v>3721</v>
      </c>
      <c r="D22" s="17">
        <v>63</v>
      </c>
      <c r="E22" s="17">
        <v>2</v>
      </c>
      <c r="F22" s="17">
        <v>1554</v>
      </c>
      <c r="G22" s="17">
        <v>19</v>
      </c>
      <c r="H22" s="17">
        <v>11</v>
      </c>
    </row>
    <row r="23" spans="1:8" ht="12.75">
      <c r="A23" s="15" t="s">
        <v>22</v>
      </c>
      <c r="B23" s="17">
        <v>78</v>
      </c>
      <c r="C23" s="17">
        <v>10991</v>
      </c>
      <c r="D23" s="17">
        <v>133</v>
      </c>
      <c r="E23" s="17">
        <v>31</v>
      </c>
      <c r="F23" s="17">
        <v>7079</v>
      </c>
      <c r="G23" s="17">
        <v>24</v>
      </c>
      <c r="H23" s="17">
        <v>70</v>
      </c>
    </row>
    <row r="24" spans="1:8" ht="12.75">
      <c r="A24" s="15" t="s">
        <v>23</v>
      </c>
      <c r="B24" s="17">
        <v>178</v>
      </c>
      <c r="C24" s="17">
        <v>6694</v>
      </c>
      <c r="D24" s="17">
        <v>240</v>
      </c>
      <c r="E24" s="17">
        <v>72</v>
      </c>
      <c r="F24" s="17">
        <v>3861</v>
      </c>
      <c r="G24" s="17">
        <v>19</v>
      </c>
      <c r="H24" s="17">
        <v>1</v>
      </c>
    </row>
    <row r="25" spans="1:8" ht="12.75">
      <c r="A25" s="15" t="s">
        <v>24</v>
      </c>
      <c r="B25" s="17">
        <v>478</v>
      </c>
      <c r="C25" s="17">
        <v>8921</v>
      </c>
      <c r="D25" s="17">
        <v>33</v>
      </c>
      <c r="E25" s="17">
        <v>62</v>
      </c>
      <c r="F25" s="17">
        <v>5700</v>
      </c>
      <c r="G25" s="17">
        <v>109</v>
      </c>
      <c r="H25" s="17">
        <v>7</v>
      </c>
    </row>
    <row r="26" spans="1:8" ht="12.75">
      <c r="A26" s="15" t="s">
        <v>25</v>
      </c>
      <c r="B26" s="17">
        <v>92</v>
      </c>
      <c r="C26" s="17">
        <v>10087</v>
      </c>
      <c r="D26" s="17">
        <v>9</v>
      </c>
      <c r="E26" s="17">
        <v>85</v>
      </c>
      <c r="F26" s="17">
        <v>5711</v>
      </c>
      <c r="G26" s="17">
        <v>4</v>
      </c>
      <c r="H26" s="17">
        <v>7</v>
      </c>
    </row>
    <row r="27" spans="1:8" ht="12.75">
      <c r="A27" s="15" t="s">
        <v>26</v>
      </c>
      <c r="B27" s="17">
        <v>283</v>
      </c>
      <c r="C27" s="17">
        <v>7583</v>
      </c>
      <c r="D27" s="17">
        <v>48</v>
      </c>
      <c r="E27" s="17">
        <v>60</v>
      </c>
      <c r="F27" s="17">
        <v>6174</v>
      </c>
      <c r="G27" s="17">
        <v>37</v>
      </c>
      <c r="H27" s="17">
        <v>0</v>
      </c>
    </row>
    <row r="28" spans="1:8" ht="12.75">
      <c r="A28" s="15" t="s">
        <v>27</v>
      </c>
      <c r="B28" s="17">
        <v>40</v>
      </c>
      <c r="C28" s="17">
        <v>6930</v>
      </c>
      <c r="D28" s="17">
        <v>259</v>
      </c>
      <c r="E28" s="17">
        <v>14</v>
      </c>
      <c r="F28" s="17">
        <v>2828</v>
      </c>
      <c r="G28" s="17">
        <v>64</v>
      </c>
      <c r="H28" s="17">
        <v>2</v>
      </c>
    </row>
    <row r="29" spans="1:8" ht="12.75">
      <c r="A29" s="15" t="s">
        <v>28</v>
      </c>
      <c r="B29" s="17">
        <v>142</v>
      </c>
      <c r="C29" s="17">
        <v>20760</v>
      </c>
      <c r="D29" s="17">
        <v>274</v>
      </c>
      <c r="E29" s="17">
        <v>26</v>
      </c>
      <c r="F29" s="17">
        <v>9929</v>
      </c>
      <c r="G29" s="17">
        <v>193</v>
      </c>
      <c r="H29" s="17">
        <v>71</v>
      </c>
    </row>
    <row r="30" spans="1:8" ht="12.75">
      <c r="A30" s="15" t="s">
        <v>29</v>
      </c>
      <c r="B30" s="17">
        <v>6</v>
      </c>
      <c r="C30" s="17">
        <v>4517</v>
      </c>
      <c r="D30" s="17">
        <v>37</v>
      </c>
      <c r="E30" s="17">
        <v>10</v>
      </c>
      <c r="F30" s="17">
        <v>1838</v>
      </c>
      <c r="G30" s="17">
        <v>0</v>
      </c>
      <c r="H30" s="17">
        <v>8</v>
      </c>
    </row>
    <row r="31" spans="1:8" ht="12.75">
      <c r="A31" s="15" t="s">
        <v>30</v>
      </c>
      <c r="B31" s="17">
        <v>17</v>
      </c>
      <c r="C31" s="17">
        <v>6717</v>
      </c>
      <c r="D31" s="17">
        <v>6</v>
      </c>
      <c r="E31" s="17">
        <v>21</v>
      </c>
      <c r="F31" s="17">
        <v>2141</v>
      </c>
      <c r="G31" s="17">
        <v>2</v>
      </c>
      <c r="H31" s="17">
        <v>0</v>
      </c>
    </row>
    <row r="32" spans="1:8" ht="12.75">
      <c r="A32" s="15" t="s">
        <v>31</v>
      </c>
      <c r="B32" s="17">
        <v>16</v>
      </c>
      <c r="C32" s="17">
        <v>5830</v>
      </c>
      <c r="D32" s="17">
        <v>119</v>
      </c>
      <c r="E32" s="17">
        <v>5</v>
      </c>
      <c r="F32" s="17">
        <v>2139</v>
      </c>
      <c r="G32" s="17">
        <v>24</v>
      </c>
      <c r="H32" s="17">
        <v>32</v>
      </c>
    </row>
    <row r="33" spans="1:8" ht="12.75">
      <c r="A33" s="15" t="s">
        <v>32</v>
      </c>
      <c r="B33" s="17">
        <v>5</v>
      </c>
      <c r="C33" s="17">
        <v>3246</v>
      </c>
      <c r="D33" s="17">
        <v>12</v>
      </c>
      <c r="E33" s="17">
        <v>2</v>
      </c>
      <c r="F33" s="17">
        <v>639</v>
      </c>
      <c r="G33" s="17">
        <v>26</v>
      </c>
      <c r="H33" s="17">
        <v>0</v>
      </c>
    </row>
    <row r="34" spans="1:8" ht="12.75">
      <c r="A34" s="15" t="s">
        <v>33</v>
      </c>
      <c r="B34" s="17">
        <v>181</v>
      </c>
      <c r="C34" s="17">
        <v>3836</v>
      </c>
      <c r="D34" s="17">
        <v>21</v>
      </c>
      <c r="E34" s="17">
        <v>14</v>
      </c>
      <c r="F34" s="17">
        <v>1236</v>
      </c>
      <c r="G34" s="17">
        <v>15</v>
      </c>
      <c r="H34" s="17">
        <v>1</v>
      </c>
    </row>
    <row r="35" spans="1:8" ht="12.75">
      <c r="A35" s="15" t="s">
        <v>34</v>
      </c>
      <c r="B35" s="17">
        <v>20</v>
      </c>
      <c r="C35" s="17">
        <v>3731</v>
      </c>
      <c r="D35" s="17">
        <v>5</v>
      </c>
      <c r="E35" s="17">
        <v>7</v>
      </c>
      <c r="F35" s="17">
        <v>1322</v>
      </c>
      <c r="G35" s="17">
        <v>5</v>
      </c>
      <c r="H35" s="17">
        <v>1</v>
      </c>
    </row>
    <row r="36" spans="1:8" ht="12.75">
      <c r="A36" s="15" t="s">
        <v>35</v>
      </c>
      <c r="B36" s="17">
        <v>87</v>
      </c>
      <c r="C36" s="17">
        <v>10780</v>
      </c>
      <c r="D36" s="17">
        <v>266</v>
      </c>
      <c r="E36" s="17">
        <v>17</v>
      </c>
      <c r="F36" s="17">
        <v>9230</v>
      </c>
      <c r="G36" s="17">
        <v>65</v>
      </c>
      <c r="H36" s="17">
        <v>113</v>
      </c>
    </row>
    <row r="37" spans="1:8" ht="12.75">
      <c r="A37" s="15" t="s">
        <v>36</v>
      </c>
      <c r="B37" s="17">
        <v>247</v>
      </c>
      <c r="C37" s="17">
        <v>8897</v>
      </c>
      <c r="D37" s="17">
        <v>21</v>
      </c>
      <c r="E37" s="17">
        <v>38</v>
      </c>
      <c r="F37" s="17">
        <v>2235</v>
      </c>
      <c r="G37" s="17">
        <v>13</v>
      </c>
      <c r="H37" s="17">
        <v>11</v>
      </c>
    </row>
    <row r="38" spans="1:8" ht="12.75">
      <c r="A38" s="15" t="s">
        <v>37</v>
      </c>
      <c r="B38" s="17">
        <v>4796</v>
      </c>
      <c r="C38" s="17">
        <v>97056</v>
      </c>
      <c r="D38" s="17">
        <v>884</v>
      </c>
      <c r="E38" s="17">
        <v>1379</v>
      </c>
      <c r="F38" s="17">
        <v>103135</v>
      </c>
      <c r="G38" s="17">
        <v>301</v>
      </c>
      <c r="H38" s="17">
        <v>1135</v>
      </c>
    </row>
    <row r="39" spans="1:8" ht="12.75">
      <c r="A39" s="15" t="s">
        <v>38</v>
      </c>
      <c r="B39" s="17">
        <v>6</v>
      </c>
      <c r="C39" s="17">
        <v>4299</v>
      </c>
      <c r="D39" s="17">
        <v>2</v>
      </c>
      <c r="E39" s="17">
        <v>2</v>
      </c>
      <c r="F39" s="17">
        <v>1047</v>
      </c>
      <c r="G39" s="17">
        <v>2</v>
      </c>
      <c r="H39" s="17">
        <v>6</v>
      </c>
    </row>
    <row r="40" spans="1:8" ht="12.75">
      <c r="A40" s="15" t="s">
        <v>39</v>
      </c>
      <c r="B40" s="17">
        <v>595</v>
      </c>
      <c r="C40" s="17">
        <v>14561</v>
      </c>
      <c r="D40" s="17">
        <v>46</v>
      </c>
      <c r="E40" s="17">
        <v>156</v>
      </c>
      <c r="F40" s="17">
        <v>7901</v>
      </c>
      <c r="G40" s="17">
        <v>70</v>
      </c>
      <c r="H40" s="17">
        <v>24</v>
      </c>
    </row>
    <row r="41" spans="1:8" ht="12.75">
      <c r="A41" s="15" t="s">
        <v>40</v>
      </c>
      <c r="B41" s="17">
        <v>24</v>
      </c>
      <c r="C41" s="17">
        <v>6540</v>
      </c>
      <c r="D41" s="17">
        <v>108</v>
      </c>
      <c r="E41" s="17">
        <v>6</v>
      </c>
      <c r="F41" s="17">
        <v>1436</v>
      </c>
      <c r="G41" s="17">
        <v>46</v>
      </c>
      <c r="H41" s="17">
        <v>12</v>
      </c>
    </row>
    <row r="42" spans="1:8" ht="12.75">
      <c r="A42" s="15" t="s">
        <v>41</v>
      </c>
      <c r="B42" s="17">
        <v>393</v>
      </c>
      <c r="C42" s="17">
        <v>7440</v>
      </c>
      <c r="D42" s="17">
        <v>139</v>
      </c>
      <c r="E42" s="17">
        <v>146</v>
      </c>
      <c r="F42" s="17">
        <v>9324</v>
      </c>
      <c r="G42" s="17">
        <v>41</v>
      </c>
      <c r="H42" s="17">
        <v>23</v>
      </c>
    </row>
    <row r="43" spans="1:8" ht="12.75">
      <c r="A43" s="15" t="s">
        <v>42</v>
      </c>
      <c r="B43" s="17">
        <v>307</v>
      </c>
      <c r="C43" s="17">
        <v>7838</v>
      </c>
      <c r="D43" s="17">
        <v>14</v>
      </c>
      <c r="E43" s="17">
        <v>53</v>
      </c>
      <c r="F43" s="17">
        <v>3347</v>
      </c>
      <c r="G43" s="17">
        <v>3</v>
      </c>
      <c r="H43" s="17">
        <v>11</v>
      </c>
    </row>
    <row r="44" spans="1:8" ht="12.75">
      <c r="A44" s="15" t="s">
        <v>43</v>
      </c>
      <c r="B44" s="17">
        <v>251</v>
      </c>
      <c r="C44" s="17">
        <v>3702</v>
      </c>
      <c r="D44" s="17">
        <v>6</v>
      </c>
      <c r="E44" s="17">
        <v>13</v>
      </c>
      <c r="F44" s="17">
        <v>1059</v>
      </c>
      <c r="G44" s="17">
        <v>40</v>
      </c>
      <c r="H44" s="17">
        <v>1</v>
      </c>
    </row>
    <row r="45" spans="1:8" ht="12.75">
      <c r="A45" s="15" t="s">
        <v>44</v>
      </c>
      <c r="B45" s="17">
        <v>351</v>
      </c>
      <c r="C45" s="17">
        <v>5563</v>
      </c>
      <c r="D45" s="17">
        <v>33</v>
      </c>
      <c r="E45" s="17">
        <v>22</v>
      </c>
      <c r="F45" s="17">
        <v>1239</v>
      </c>
      <c r="G45" s="17">
        <v>105</v>
      </c>
      <c r="H45" s="17">
        <v>6</v>
      </c>
    </row>
    <row r="46" spans="1:8" ht="12.75">
      <c r="A46" s="15" t="s">
        <v>45</v>
      </c>
      <c r="B46" s="17">
        <v>624</v>
      </c>
      <c r="C46" s="17">
        <v>23126</v>
      </c>
      <c r="D46" s="17">
        <v>426</v>
      </c>
      <c r="E46" s="17">
        <v>339</v>
      </c>
      <c r="F46" s="17">
        <v>24973</v>
      </c>
      <c r="G46" s="17">
        <v>285</v>
      </c>
      <c r="H46" s="17">
        <v>77</v>
      </c>
    </row>
    <row r="47" spans="1:8" ht="12.75">
      <c r="A47" s="15" t="s">
        <v>46</v>
      </c>
      <c r="B47" s="17">
        <v>267</v>
      </c>
      <c r="C47" s="17">
        <v>5274</v>
      </c>
      <c r="D47" s="17">
        <v>10</v>
      </c>
      <c r="E47" s="17">
        <v>42</v>
      </c>
      <c r="F47" s="17">
        <v>2533</v>
      </c>
      <c r="G47" s="17">
        <v>11</v>
      </c>
      <c r="H47" s="17">
        <v>2</v>
      </c>
    </row>
    <row r="48" spans="1:8" ht="12.75">
      <c r="A48" s="15" t="s">
        <v>47</v>
      </c>
      <c r="B48" s="17">
        <v>10</v>
      </c>
      <c r="C48" s="17">
        <v>8010</v>
      </c>
      <c r="D48" s="17">
        <v>6</v>
      </c>
      <c r="E48" s="17">
        <v>5</v>
      </c>
      <c r="F48" s="17">
        <v>2390</v>
      </c>
      <c r="G48" s="17">
        <v>6</v>
      </c>
      <c r="H48" s="17">
        <v>1</v>
      </c>
    </row>
    <row r="49" spans="1:8" ht="12.75">
      <c r="A49" s="15" t="s">
        <v>48</v>
      </c>
      <c r="B49" s="17">
        <v>454</v>
      </c>
      <c r="C49" s="17">
        <v>11385</v>
      </c>
      <c r="D49" s="17">
        <v>30</v>
      </c>
      <c r="E49" s="17">
        <v>140</v>
      </c>
      <c r="F49" s="17">
        <v>6182</v>
      </c>
      <c r="G49" s="17">
        <v>12</v>
      </c>
      <c r="H49" s="17">
        <v>7</v>
      </c>
    </row>
    <row r="50" spans="1:8" ht="12.75">
      <c r="A50" s="15" t="s">
        <v>49</v>
      </c>
      <c r="B50" s="17">
        <v>588</v>
      </c>
      <c r="C50" s="17">
        <v>48471</v>
      </c>
      <c r="D50" s="17">
        <v>1748</v>
      </c>
      <c r="E50" s="17">
        <v>139</v>
      </c>
      <c r="F50" s="17">
        <v>37555</v>
      </c>
      <c r="G50" s="17">
        <v>1407</v>
      </c>
      <c r="H50" s="17">
        <v>158</v>
      </c>
    </row>
    <row r="51" spans="1:8" ht="12.75">
      <c r="A51" s="15" t="s">
        <v>50</v>
      </c>
      <c r="B51" s="17">
        <v>19</v>
      </c>
      <c r="C51" s="17">
        <v>5453</v>
      </c>
      <c r="D51" s="17">
        <v>148</v>
      </c>
      <c r="E51" s="17">
        <v>5</v>
      </c>
      <c r="F51" s="17">
        <v>2414</v>
      </c>
      <c r="G51" s="17">
        <v>40</v>
      </c>
      <c r="H51" s="17">
        <v>3</v>
      </c>
    </row>
    <row r="52" spans="1:8" ht="12.75">
      <c r="A52" s="15" t="s">
        <v>51</v>
      </c>
      <c r="B52" s="17">
        <v>1334</v>
      </c>
      <c r="C52" s="17">
        <v>30909</v>
      </c>
      <c r="D52" s="17">
        <v>324</v>
      </c>
      <c r="E52" s="17">
        <v>176</v>
      </c>
      <c r="F52" s="17">
        <v>31028</v>
      </c>
      <c r="G52" s="17">
        <v>223</v>
      </c>
      <c r="H52" s="17">
        <v>37</v>
      </c>
    </row>
    <row r="53" spans="1:8" ht="12.75">
      <c r="A53" s="15" t="s">
        <v>52</v>
      </c>
      <c r="B53" s="17">
        <v>441</v>
      </c>
      <c r="C53" s="17">
        <v>13508</v>
      </c>
      <c r="D53" s="17">
        <v>42</v>
      </c>
      <c r="E53" s="17">
        <v>157</v>
      </c>
      <c r="F53" s="17">
        <v>10015</v>
      </c>
      <c r="G53" s="17">
        <v>31</v>
      </c>
      <c r="H53" s="17">
        <v>18</v>
      </c>
    </row>
    <row r="54" spans="1:8" ht="12.75">
      <c r="A54" s="15" t="s">
        <v>53</v>
      </c>
      <c r="B54" s="17">
        <v>232</v>
      </c>
      <c r="C54" s="17">
        <v>4551</v>
      </c>
      <c r="D54" s="17">
        <v>3</v>
      </c>
      <c r="E54" s="17">
        <v>49</v>
      </c>
      <c r="F54" s="17">
        <v>1474</v>
      </c>
      <c r="G54" s="17">
        <v>9</v>
      </c>
      <c r="H54" s="17">
        <v>0</v>
      </c>
    </row>
    <row r="55" spans="1:8" ht="12.75">
      <c r="A55" s="15" t="s">
        <v>54</v>
      </c>
      <c r="B55" s="17">
        <v>8</v>
      </c>
      <c r="C55" s="17">
        <v>4884</v>
      </c>
      <c r="D55" s="17">
        <v>13</v>
      </c>
      <c r="E55" s="17">
        <v>4</v>
      </c>
      <c r="F55" s="17">
        <v>1878</v>
      </c>
      <c r="G55" s="17">
        <v>12</v>
      </c>
      <c r="H55" s="17">
        <v>0</v>
      </c>
    </row>
    <row r="56" spans="1:8" ht="12.75">
      <c r="A56" s="15" t="s">
        <v>55</v>
      </c>
      <c r="B56" s="17">
        <v>161</v>
      </c>
      <c r="C56" s="17">
        <v>6033</v>
      </c>
      <c r="D56" s="17">
        <v>13</v>
      </c>
      <c r="E56" s="17">
        <v>26</v>
      </c>
      <c r="F56" s="17">
        <v>3430</v>
      </c>
      <c r="G56" s="17">
        <v>10</v>
      </c>
      <c r="H56" s="17">
        <v>1</v>
      </c>
    </row>
    <row r="57" spans="1:8" ht="12.75">
      <c r="A57" s="15" t="s">
        <v>56</v>
      </c>
      <c r="B57" s="17">
        <v>196</v>
      </c>
      <c r="C57" s="17">
        <v>3928</v>
      </c>
      <c r="D57" s="17">
        <v>15</v>
      </c>
      <c r="E57" s="17">
        <v>27</v>
      </c>
      <c r="F57" s="17">
        <v>1629</v>
      </c>
      <c r="G57" s="17">
        <v>7</v>
      </c>
      <c r="H57" s="17">
        <v>2</v>
      </c>
    </row>
    <row r="58" spans="1:8" ht="12.75">
      <c r="A58" s="15" t="s">
        <v>57</v>
      </c>
      <c r="B58" s="17">
        <v>585</v>
      </c>
      <c r="C58" s="17">
        <v>6967</v>
      </c>
      <c r="D58" s="17">
        <v>49</v>
      </c>
      <c r="E58" s="17">
        <v>59</v>
      </c>
      <c r="F58" s="17">
        <v>2018</v>
      </c>
      <c r="G58" s="17">
        <v>27</v>
      </c>
      <c r="H58" s="17">
        <v>4</v>
      </c>
    </row>
    <row r="59" spans="1:8" ht="12.75">
      <c r="A59" s="15" t="s">
        <v>58</v>
      </c>
      <c r="B59" s="17">
        <v>236</v>
      </c>
      <c r="C59" s="17">
        <v>6445</v>
      </c>
      <c r="D59" s="17">
        <v>18</v>
      </c>
      <c r="E59" s="17">
        <v>83</v>
      </c>
      <c r="F59" s="17">
        <v>4636</v>
      </c>
      <c r="G59" s="17">
        <v>14</v>
      </c>
      <c r="H59" s="17">
        <v>4</v>
      </c>
    </row>
    <row r="60" spans="1:8" ht="12.75">
      <c r="A60" s="15" t="s">
        <v>59</v>
      </c>
      <c r="B60" s="17">
        <v>223</v>
      </c>
      <c r="C60" s="17">
        <v>7950</v>
      </c>
      <c r="D60" s="17">
        <v>76</v>
      </c>
      <c r="E60" s="17">
        <v>80</v>
      </c>
      <c r="F60" s="17">
        <v>11741</v>
      </c>
      <c r="G60" s="17">
        <v>41</v>
      </c>
      <c r="H60" s="17">
        <v>10</v>
      </c>
    </row>
    <row r="61" spans="1:8" ht="12.75">
      <c r="A61" s="15" t="s">
        <v>60</v>
      </c>
      <c r="B61" s="17">
        <v>26</v>
      </c>
      <c r="C61" s="17">
        <v>4848</v>
      </c>
      <c r="D61" s="17">
        <v>16</v>
      </c>
      <c r="E61" s="17">
        <v>3</v>
      </c>
      <c r="F61" s="17">
        <v>1073</v>
      </c>
      <c r="G61" s="17">
        <v>99</v>
      </c>
      <c r="H61" s="17">
        <v>5</v>
      </c>
    </row>
    <row r="62" spans="1:8" ht="12.75">
      <c r="A62" s="15" t="s">
        <v>61</v>
      </c>
      <c r="B62" s="17">
        <v>87</v>
      </c>
      <c r="C62" s="17">
        <v>10126</v>
      </c>
      <c r="D62" s="17">
        <v>400</v>
      </c>
      <c r="E62" s="17">
        <v>19</v>
      </c>
      <c r="F62" s="17">
        <v>5951</v>
      </c>
      <c r="G62" s="17">
        <v>171</v>
      </c>
      <c r="H62" s="17">
        <v>62</v>
      </c>
    </row>
    <row r="63" spans="1:8" ht="12.75">
      <c r="A63" s="15" t="s">
        <v>62</v>
      </c>
      <c r="B63" s="17">
        <v>269</v>
      </c>
      <c r="C63" s="17">
        <v>7414</v>
      </c>
      <c r="D63" s="17">
        <v>26</v>
      </c>
      <c r="E63" s="17">
        <v>58</v>
      </c>
      <c r="F63" s="17">
        <v>4721</v>
      </c>
      <c r="G63" s="17">
        <v>21</v>
      </c>
      <c r="H63" s="17">
        <v>0</v>
      </c>
    </row>
    <row r="64" spans="1:8" ht="12.75">
      <c r="A64" s="15" t="s">
        <v>63</v>
      </c>
      <c r="B64" s="17">
        <v>671</v>
      </c>
      <c r="C64" s="17">
        <v>18040</v>
      </c>
      <c r="D64" s="17">
        <v>262</v>
      </c>
      <c r="E64" s="17">
        <v>116</v>
      </c>
      <c r="F64" s="17">
        <v>13153</v>
      </c>
      <c r="G64" s="17">
        <v>109</v>
      </c>
      <c r="H64" s="17">
        <v>69</v>
      </c>
    </row>
    <row r="65" spans="1:8" ht="12.75">
      <c r="A65" s="15" t="s">
        <v>64</v>
      </c>
      <c r="B65" s="17">
        <v>79</v>
      </c>
      <c r="C65" s="17">
        <v>11776</v>
      </c>
      <c r="D65" s="17">
        <v>160</v>
      </c>
      <c r="E65" s="17">
        <v>21</v>
      </c>
      <c r="F65" s="17">
        <v>4870</v>
      </c>
      <c r="G65" s="17">
        <v>280</v>
      </c>
      <c r="H65" s="17">
        <v>64</v>
      </c>
    </row>
    <row r="66" spans="1:8" ht="12.75">
      <c r="A66" s="15" t="s">
        <v>65</v>
      </c>
      <c r="B66" s="17">
        <v>8</v>
      </c>
      <c r="C66" s="17">
        <v>5356</v>
      </c>
      <c r="D66" s="17">
        <v>2</v>
      </c>
      <c r="E66" s="17">
        <v>2</v>
      </c>
      <c r="F66" s="17">
        <v>1111</v>
      </c>
      <c r="G66" s="17">
        <v>5</v>
      </c>
      <c r="H66" s="17">
        <v>16</v>
      </c>
    </row>
    <row r="67" spans="1:8" ht="12.75">
      <c r="A67" s="15" t="s">
        <v>66</v>
      </c>
      <c r="B67" s="17">
        <v>3</v>
      </c>
      <c r="C67" s="17">
        <v>5446</v>
      </c>
      <c r="D67" s="17">
        <v>7</v>
      </c>
      <c r="E67" s="17">
        <v>2</v>
      </c>
      <c r="F67" s="17">
        <v>1426</v>
      </c>
      <c r="G67" s="17">
        <v>10</v>
      </c>
      <c r="H67" s="17">
        <v>2</v>
      </c>
    </row>
    <row r="68" spans="1:8" ht="12.75">
      <c r="A68" s="15" t="s">
        <v>67</v>
      </c>
      <c r="B68" s="31">
        <v>3</v>
      </c>
      <c r="C68" s="31">
        <v>5096</v>
      </c>
      <c r="D68" s="31">
        <v>8</v>
      </c>
      <c r="E68" s="31">
        <v>6</v>
      </c>
      <c r="F68" s="31">
        <v>3622</v>
      </c>
      <c r="G68" s="31">
        <v>8</v>
      </c>
      <c r="H68" s="31">
        <v>77</v>
      </c>
    </row>
    <row r="69" spans="1:8" ht="12.75">
      <c r="A69" s="16" t="s">
        <v>82</v>
      </c>
      <c r="B69" s="18">
        <f aca="true" t="shared" si="0" ref="B69:H69">SUM(B2:B68)</f>
        <v>17936</v>
      </c>
      <c r="C69" s="18">
        <f t="shared" si="0"/>
        <v>650538</v>
      </c>
      <c r="D69" s="18">
        <f t="shared" si="0"/>
        <v>7671</v>
      </c>
      <c r="E69" s="18">
        <f t="shared" si="0"/>
        <v>4364</v>
      </c>
      <c r="F69" s="18">
        <f t="shared" si="0"/>
        <v>440815</v>
      </c>
      <c r="G69" s="18">
        <f t="shared" si="0"/>
        <v>4693</v>
      </c>
      <c r="H69" s="18">
        <f t="shared" si="0"/>
        <v>2578</v>
      </c>
    </row>
    <row r="70" spans="1:8" ht="12.75">
      <c r="A70" s="16" t="s">
        <v>83</v>
      </c>
      <c r="B70" s="18">
        <v>17936</v>
      </c>
      <c r="C70" s="18">
        <v>650538</v>
      </c>
      <c r="D70" s="18">
        <v>7671</v>
      </c>
      <c r="E70" s="18">
        <v>4364</v>
      </c>
      <c r="F70" s="18">
        <v>440815</v>
      </c>
      <c r="G70" s="18">
        <v>4693</v>
      </c>
      <c r="H70" s="18">
        <v>2578</v>
      </c>
    </row>
    <row r="71" spans="1:8" ht="12.75">
      <c r="A71" s="15"/>
      <c r="B71" s="15"/>
      <c r="C71" s="15"/>
      <c r="D71" s="15"/>
      <c r="E71" s="15"/>
      <c r="F71" s="15"/>
      <c r="G71" s="15"/>
      <c r="H71" s="15"/>
    </row>
    <row r="72" spans="1:8" ht="12.75">
      <c r="A72" s="15"/>
      <c r="B72" s="15"/>
      <c r="C72" s="15"/>
      <c r="D72" s="15"/>
      <c r="E72" s="15"/>
      <c r="F72" s="15"/>
      <c r="G72" s="15"/>
      <c r="H72" s="15"/>
    </row>
    <row r="73" spans="1:8" ht="12.75">
      <c r="A73" s="15"/>
      <c r="B73" s="15"/>
      <c r="C73" s="15"/>
      <c r="D73" s="15"/>
      <c r="E73" s="15"/>
      <c r="F73" s="15"/>
      <c r="G73" s="15"/>
      <c r="H73" s="15"/>
    </row>
    <row r="74" spans="1:8" ht="12.75">
      <c r="A74" s="15"/>
      <c r="B74" s="15"/>
      <c r="C74" s="15"/>
      <c r="D74" s="15"/>
      <c r="E74" s="15"/>
      <c r="F74" s="15"/>
      <c r="G74" s="15"/>
      <c r="H74" s="15"/>
    </row>
    <row r="75" spans="1:8" ht="12.75">
      <c r="A75" s="15"/>
      <c r="B75" s="15"/>
      <c r="C75" s="15"/>
      <c r="D75" s="15"/>
      <c r="E75" s="15"/>
      <c r="F75" s="15"/>
      <c r="G75" s="15"/>
      <c r="H75" s="15"/>
    </row>
    <row r="76" spans="1:8" ht="12.75">
      <c r="A76" s="15"/>
      <c r="B76" s="15"/>
      <c r="C76" s="15"/>
      <c r="D76" s="15"/>
      <c r="E76" s="15"/>
      <c r="F76" s="15"/>
      <c r="G76" s="15"/>
      <c r="H76" s="15"/>
    </row>
    <row r="77" spans="1:8" ht="12.75">
      <c r="A77" s="15"/>
      <c r="B77" s="15"/>
      <c r="C77" s="15"/>
      <c r="D77" s="15"/>
      <c r="E77" s="15"/>
      <c r="F77" s="15"/>
      <c r="G77" s="15"/>
      <c r="H77" s="15"/>
    </row>
    <row r="78" spans="1:8" ht="12.75">
      <c r="A78" s="15"/>
      <c r="B78" s="15"/>
      <c r="C78" s="15"/>
      <c r="D78" s="15"/>
      <c r="E78" s="15"/>
      <c r="F78" s="15"/>
      <c r="G78" s="15"/>
      <c r="H78" s="15"/>
    </row>
    <row r="79" spans="1:8" ht="12.75">
      <c r="A79" s="15"/>
      <c r="B79" s="15"/>
      <c r="C79" s="15"/>
      <c r="D79" s="15"/>
      <c r="E79" s="15"/>
      <c r="F79" s="15"/>
      <c r="G79" s="15"/>
      <c r="H79" s="15"/>
    </row>
    <row r="80" spans="1:8" ht="12.75">
      <c r="A80" s="15"/>
      <c r="B80" s="15"/>
      <c r="C80" s="15"/>
      <c r="D80" s="15"/>
      <c r="E80" s="15"/>
      <c r="F80" s="15"/>
      <c r="G80" s="15"/>
      <c r="H80" s="15"/>
    </row>
    <row r="81" spans="1:8" ht="12.75">
      <c r="A81" s="15"/>
      <c r="B81" s="15"/>
      <c r="C81" s="15"/>
      <c r="D81" s="15"/>
      <c r="E81" s="15"/>
      <c r="F81" s="15"/>
      <c r="G81" s="15"/>
      <c r="H81" s="15"/>
    </row>
    <row r="82" spans="1:8" ht="12.75">
      <c r="A82" s="15"/>
      <c r="B82" s="15"/>
      <c r="C82" s="15"/>
      <c r="D82" s="15"/>
      <c r="E82" s="15"/>
      <c r="F82" s="15"/>
      <c r="G82" s="15"/>
      <c r="H82" s="15"/>
    </row>
    <row r="83" spans="1:8" ht="12.75">
      <c r="A83" s="15"/>
      <c r="B83" s="15"/>
      <c r="C83" s="15"/>
      <c r="D83" s="15"/>
      <c r="E83" s="15"/>
      <c r="F83" s="15"/>
      <c r="G83" s="15"/>
      <c r="H83" s="15"/>
    </row>
    <row r="84" spans="1:8" ht="12.75">
      <c r="A84" s="15"/>
      <c r="B84" s="15"/>
      <c r="C84" s="15"/>
      <c r="D84" s="15"/>
      <c r="E84" s="15"/>
      <c r="F84" s="15"/>
      <c r="G84" s="15"/>
      <c r="H84" s="15"/>
    </row>
    <row r="85" spans="1:8" ht="12.75">
      <c r="A85" s="15"/>
      <c r="B85" s="15"/>
      <c r="C85" s="15"/>
      <c r="D85" s="15"/>
      <c r="E85" s="15"/>
      <c r="F85" s="15"/>
      <c r="G85" s="15"/>
      <c r="H85" s="15"/>
    </row>
    <row r="86" spans="1:8" ht="12.75">
      <c r="A86" s="15"/>
      <c r="B86" s="15"/>
      <c r="C86" s="15"/>
      <c r="D86" s="15"/>
      <c r="E86" s="15"/>
      <c r="F86" s="15"/>
      <c r="G86" s="15"/>
      <c r="H86" s="15"/>
    </row>
    <row r="87" spans="1:8" ht="12.75">
      <c r="A87" s="15"/>
      <c r="B87" s="15"/>
      <c r="C87" s="15"/>
      <c r="D87" s="15"/>
      <c r="E87" s="15"/>
      <c r="F87" s="15"/>
      <c r="G87" s="15"/>
      <c r="H87" s="15"/>
    </row>
    <row r="88" spans="1:8" ht="12.75">
      <c r="A88" s="15"/>
      <c r="B88" s="15"/>
      <c r="C88" s="15"/>
      <c r="D88" s="15"/>
      <c r="E88" s="15"/>
      <c r="F88" s="15"/>
      <c r="G88" s="15"/>
      <c r="H88" s="15"/>
    </row>
    <row r="89" spans="1:8" ht="12.75">
      <c r="A89" s="15"/>
      <c r="B89" s="15"/>
      <c r="C89" s="15"/>
      <c r="D89" s="15"/>
      <c r="E89" s="15"/>
      <c r="F89" s="15"/>
      <c r="G89" s="15"/>
      <c r="H89" s="15"/>
    </row>
    <row r="90" spans="1:8" ht="12.75">
      <c r="A90" s="15"/>
      <c r="B90" s="15"/>
      <c r="C90" s="15"/>
      <c r="D90" s="15"/>
      <c r="E90" s="15"/>
      <c r="F90" s="15"/>
      <c r="G90" s="15"/>
      <c r="H90" s="15"/>
    </row>
    <row r="91" spans="1:8" ht="12.75">
      <c r="A91" s="15"/>
      <c r="B91" s="15"/>
      <c r="C91" s="15"/>
      <c r="D91" s="15"/>
      <c r="E91" s="15"/>
      <c r="F91" s="15"/>
      <c r="G91" s="15"/>
      <c r="H91" s="15"/>
    </row>
    <row r="92" spans="1:8" ht="12.75">
      <c r="A92" s="15"/>
      <c r="B92" s="15"/>
      <c r="C92" s="15"/>
      <c r="D92" s="15"/>
      <c r="E92" s="15"/>
      <c r="F92" s="15"/>
      <c r="G92" s="15"/>
      <c r="H92" s="15"/>
    </row>
    <row r="93" spans="1:8" ht="12.75">
      <c r="A93" s="15"/>
      <c r="B93" s="15"/>
      <c r="C93" s="15"/>
      <c r="D93" s="15"/>
      <c r="E93" s="15"/>
      <c r="F93" s="15"/>
      <c r="G93" s="15"/>
      <c r="H93" s="15"/>
    </row>
    <row r="94" spans="1:8" ht="12.75">
      <c r="A94" s="15"/>
      <c r="B94" s="15"/>
      <c r="C94" s="15"/>
      <c r="D94" s="15"/>
      <c r="E94" s="15"/>
      <c r="F94" s="15"/>
      <c r="G94" s="15"/>
      <c r="H94" s="15"/>
    </row>
    <row r="95" spans="1:8" ht="12.75">
      <c r="A95" s="15"/>
      <c r="B95" s="15"/>
      <c r="C95" s="15"/>
      <c r="D95" s="15"/>
      <c r="E95" s="15"/>
      <c r="F95" s="15"/>
      <c r="G95" s="15"/>
      <c r="H95" s="15"/>
    </row>
    <row r="96" spans="1:8" ht="12.75">
      <c r="A96" s="15"/>
      <c r="B96" s="15"/>
      <c r="C96" s="15"/>
      <c r="D96" s="15"/>
      <c r="E96" s="15"/>
      <c r="F96" s="15"/>
      <c r="G96" s="15"/>
      <c r="H96" s="15"/>
    </row>
    <row r="97" spans="1:8" ht="12.75">
      <c r="A97" s="15"/>
      <c r="B97" s="15"/>
      <c r="C97" s="15"/>
      <c r="D97" s="15"/>
      <c r="E97" s="15"/>
      <c r="F97" s="15"/>
      <c r="G97" s="15"/>
      <c r="H97" s="15"/>
    </row>
    <row r="98" spans="1:8" ht="12.75">
      <c r="A98" s="15"/>
      <c r="B98" s="15"/>
      <c r="C98" s="15"/>
      <c r="D98" s="15"/>
      <c r="E98" s="15"/>
      <c r="F98" s="15"/>
      <c r="G98" s="15"/>
      <c r="H98" s="15"/>
    </row>
    <row r="99" spans="1:8" ht="12.75">
      <c r="A99" s="15"/>
      <c r="B99" s="15"/>
      <c r="C99" s="15"/>
      <c r="D99" s="15"/>
      <c r="E99" s="15"/>
      <c r="F99" s="15"/>
      <c r="G99" s="15"/>
      <c r="H99" s="15"/>
    </row>
    <row r="100" spans="1:8" ht="12.75">
      <c r="A100" s="15"/>
      <c r="B100" s="15"/>
      <c r="C100" s="15"/>
      <c r="D100" s="15"/>
      <c r="E100" s="15"/>
      <c r="F100" s="15"/>
      <c r="G100" s="15"/>
      <c r="H100" s="15"/>
    </row>
    <row r="101" spans="1:8" ht="12.75">
      <c r="A101" s="15"/>
      <c r="B101" s="15"/>
      <c r="C101" s="15"/>
      <c r="D101" s="15"/>
      <c r="E101" s="15"/>
      <c r="F101" s="15"/>
      <c r="G101" s="15"/>
      <c r="H101" s="15"/>
    </row>
    <row r="102" spans="1:8" ht="12.75">
      <c r="A102" s="15"/>
      <c r="B102" s="15"/>
      <c r="C102" s="15"/>
      <c r="D102" s="15"/>
      <c r="E102" s="15"/>
      <c r="F102" s="15"/>
      <c r="G102" s="15"/>
      <c r="H102" s="15"/>
    </row>
    <row r="103" spans="1:8" ht="12.75">
      <c r="A103" s="15"/>
      <c r="B103" s="15"/>
      <c r="C103" s="15"/>
      <c r="D103" s="15"/>
      <c r="E103" s="15"/>
      <c r="F103" s="15"/>
      <c r="G103" s="15"/>
      <c r="H103" s="15"/>
    </row>
    <row r="104" spans="1:8" ht="12.75">
      <c r="A104" s="15"/>
      <c r="B104" s="15"/>
      <c r="C104" s="15"/>
      <c r="D104" s="15"/>
      <c r="E104" s="15"/>
      <c r="F104" s="15"/>
      <c r="G104" s="15"/>
      <c r="H104" s="15"/>
    </row>
    <row r="105" spans="1:8" ht="12.75">
      <c r="A105" s="15"/>
      <c r="B105" s="15"/>
      <c r="C105" s="15"/>
      <c r="D105" s="15"/>
      <c r="E105" s="15"/>
      <c r="F105" s="15"/>
      <c r="G105" s="15"/>
      <c r="H105" s="15"/>
    </row>
    <row r="106" spans="1:8" ht="12.75">
      <c r="A106" s="15"/>
      <c r="B106" s="15"/>
      <c r="C106" s="15"/>
      <c r="D106" s="15"/>
      <c r="E106" s="15"/>
      <c r="F106" s="15"/>
      <c r="G106" s="15"/>
      <c r="H106" s="15"/>
    </row>
    <row r="107" spans="1:8" ht="12.75">
      <c r="A107" s="15"/>
      <c r="B107" s="15"/>
      <c r="C107" s="15"/>
      <c r="D107" s="15"/>
      <c r="E107" s="15"/>
      <c r="F107" s="15"/>
      <c r="G107" s="15"/>
      <c r="H107" s="15"/>
    </row>
    <row r="108" spans="1:8" ht="12.75">
      <c r="A108" s="15"/>
      <c r="B108" s="15"/>
      <c r="C108" s="15"/>
      <c r="D108" s="15"/>
      <c r="E108" s="15"/>
      <c r="F108" s="15"/>
      <c r="G108" s="15"/>
      <c r="H108" s="15"/>
    </row>
    <row r="109" spans="1:8" ht="12.75">
      <c r="A109" s="15"/>
      <c r="B109" s="15"/>
      <c r="C109" s="15"/>
      <c r="D109" s="15"/>
      <c r="E109" s="15"/>
      <c r="F109" s="15"/>
      <c r="G109" s="15"/>
      <c r="H109" s="15"/>
    </row>
    <row r="110" spans="1:8" ht="12.75">
      <c r="A110" s="15"/>
      <c r="B110" s="15"/>
      <c r="C110" s="15"/>
      <c r="D110" s="15"/>
      <c r="E110" s="15"/>
      <c r="F110" s="15"/>
      <c r="G110" s="15"/>
      <c r="H110" s="15"/>
    </row>
    <row r="111" spans="1:8" ht="12.75">
      <c r="A111" s="15"/>
      <c r="B111" s="15"/>
      <c r="C111" s="15"/>
      <c r="D111" s="15"/>
      <c r="E111" s="15"/>
      <c r="F111" s="15"/>
      <c r="G111" s="15"/>
      <c r="H111" s="15"/>
    </row>
    <row r="112" spans="1:8" ht="12.75">
      <c r="A112" s="15"/>
      <c r="B112" s="15"/>
      <c r="C112" s="15"/>
      <c r="D112" s="15"/>
      <c r="E112" s="15"/>
      <c r="F112" s="15"/>
      <c r="G112" s="15"/>
      <c r="H112" s="15"/>
    </row>
    <row r="113" spans="1:8" ht="12.75">
      <c r="A113" s="15"/>
      <c r="B113" s="15"/>
      <c r="C113" s="15"/>
      <c r="D113" s="15"/>
      <c r="E113" s="15"/>
      <c r="F113" s="15"/>
      <c r="G113" s="15"/>
      <c r="H113" s="15"/>
    </row>
    <row r="114" spans="1:8" ht="12.75">
      <c r="A114" s="15"/>
      <c r="B114" s="15"/>
      <c r="C114" s="15"/>
      <c r="D114" s="15"/>
      <c r="E114" s="15"/>
      <c r="F114" s="15"/>
      <c r="G114" s="15"/>
      <c r="H114" s="15"/>
    </row>
    <row r="115" spans="1:8" ht="12.75">
      <c r="A115" s="15"/>
      <c r="B115" s="15"/>
      <c r="C115" s="15"/>
      <c r="D115" s="15"/>
      <c r="E115" s="15"/>
      <c r="F115" s="15"/>
      <c r="G115" s="15"/>
      <c r="H115" s="15"/>
    </row>
    <row r="116" spans="1:8" ht="12.75">
      <c r="A116" s="15"/>
      <c r="B116" s="15"/>
      <c r="C116" s="15"/>
      <c r="D116" s="15"/>
      <c r="E116" s="15"/>
      <c r="F116" s="15"/>
      <c r="G116" s="15"/>
      <c r="H116" s="15"/>
    </row>
    <row r="117" spans="1:8" ht="12.75">
      <c r="A117" s="15"/>
      <c r="B117" s="15"/>
      <c r="C117" s="15"/>
      <c r="D117" s="15"/>
      <c r="E117" s="15"/>
      <c r="F117" s="15"/>
      <c r="G117" s="15"/>
      <c r="H117" s="15"/>
    </row>
    <row r="118" spans="1:8" ht="12.75">
      <c r="A118" s="15"/>
      <c r="B118" s="15"/>
      <c r="C118" s="15"/>
      <c r="D118" s="15"/>
      <c r="E118" s="15"/>
      <c r="F118" s="15"/>
      <c r="G118" s="15"/>
      <c r="H118" s="15"/>
    </row>
    <row r="119" spans="1:8" ht="12.75">
      <c r="A119" s="15"/>
      <c r="B119" s="15"/>
      <c r="C119" s="15"/>
      <c r="D119" s="15"/>
      <c r="E119" s="15"/>
      <c r="F119" s="15"/>
      <c r="G119" s="15"/>
      <c r="H119" s="15"/>
    </row>
    <row r="120" spans="1:8" ht="12.75">
      <c r="A120" s="15"/>
      <c r="B120" s="15"/>
      <c r="C120" s="15"/>
      <c r="D120" s="15"/>
      <c r="E120" s="15"/>
      <c r="F120" s="15"/>
      <c r="G120" s="15"/>
      <c r="H120" s="15"/>
    </row>
    <row r="121" spans="1:8" ht="12.75">
      <c r="A121" s="15"/>
      <c r="B121" s="15"/>
      <c r="C121" s="15"/>
      <c r="D121" s="15"/>
      <c r="E121" s="15"/>
      <c r="F121" s="15"/>
      <c r="G121" s="15"/>
      <c r="H121" s="15"/>
    </row>
    <row r="122" spans="1:8" ht="12.75">
      <c r="A122" s="15"/>
      <c r="B122" s="15"/>
      <c r="C122" s="15"/>
      <c r="D122" s="15"/>
      <c r="E122" s="15"/>
      <c r="F122" s="15"/>
      <c r="G122" s="15"/>
      <c r="H122" s="15"/>
    </row>
    <row r="123" spans="1:3" ht="12.75">
      <c r="A123" s="12"/>
      <c r="B123" s="12"/>
      <c r="C123" s="12"/>
    </row>
    <row r="124" spans="1:3" ht="12.75">
      <c r="A124" s="12"/>
      <c r="B124" s="12"/>
      <c r="C124" s="12"/>
    </row>
    <row r="125" spans="1:3" ht="12.75">
      <c r="A125" s="12"/>
      <c r="B125" s="12"/>
      <c r="C125" s="12"/>
    </row>
    <row r="126" spans="1:3" ht="12.75">
      <c r="A126" s="12"/>
      <c r="B126" s="12"/>
      <c r="C126" s="12"/>
    </row>
    <row r="127" spans="1:3" ht="12.75">
      <c r="A127" s="12"/>
      <c r="B127" s="12"/>
      <c r="C127" s="12"/>
    </row>
    <row r="128" spans="1:3" ht="12.75">
      <c r="A128" s="12"/>
      <c r="B128" s="12"/>
      <c r="C128" s="12"/>
    </row>
    <row r="129" spans="1:3" ht="12.75">
      <c r="A129" s="12"/>
      <c r="B129" s="12"/>
      <c r="C129" s="12"/>
    </row>
    <row r="130" spans="1:3" ht="12.75">
      <c r="A130" s="12"/>
      <c r="B130" s="12"/>
      <c r="C130" s="12"/>
    </row>
    <row r="131" spans="1:3" ht="12.75">
      <c r="A131" s="12"/>
      <c r="B131" s="12"/>
      <c r="C131" s="12"/>
    </row>
    <row r="132" spans="1:3" ht="12.75">
      <c r="A132" s="12"/>
      <c r="B132" s="12"/>
      <c r="C132" s="12"/>
    </row>
    <row r="133" spans="1:3" ht="12.75">
      <c r="A133" s="12"/>
      <c r="B133" s="12"/>
      <c r="C133" s="12"/>
    </row>
    <row r="134" spans="1:3" ht="12.75">
      <c r="A134" s="12"/>
      <c r="B134" s="12"/>
      <c r="C134" s="12"/>
    </row>
    <row r="135" spans="1:3" ht="12.75">
      <c r="A135" s="12"/>
      <c r="B135" s="12"/>
      <c r="C135" s="12"/>
    </row>
    <row r="136" spans="1:3" ht="12.75">
      <c r="A136" s="12"/>
      <c r="B136" s="12"/>
      <c r="C136" s="12"/>
    </row>
    <row r="137" spans="1:3" ht="12.75">
      <c r="A137" s="12"/>
      <c r="B137" s="12"/>
      <c r="C137" s="12"/>
    </row>
    <row r="138" spans="1:3" ht="12.75">
      <c r="A138" s="12"/>
      <c r="B138" s="12"/>
      <c r="C138" s="12"/>
    </row>
    <row r="139" spans="1:3" ht="12.75">
      <c r="A139" s="12"/>
      <c r="B139" s="12"/>
      <c r="C139" s="12"/>
    </row>
    <row r="140" spans="1:3" ht="12.75">
      <c r="A140" s="12"/>
      <c r="B140" s="12"/>
      <c r="C140" s="12"/>
    </row>
    <row r="141" spans="1:3" ht="12.75">
      <c r="A141" s="12"/>
      <c r="B141" s="12"/>
      <c r="C141" s="12"/>
    </row>
    <row r="142" spans="1:3" ht="12.75">
      <c r="A142" s="12"/>
      <c r="B142" s="12"/>
      <c r="C142" s="12"/>
    </row>
    <row r="143" spans="1:3" ht="12.75">
      <c r="A143" s="12"/>
      <c r="B143" s="12"/>
      <c r="C143" s="12"/>
    </row>
    <row r="144" spans="1:3" ht="12.75">
      <c r="A144" s="12"/>
      <c r="B144" s="12"/>
      <c r="C144" s="12"/>
    </row>
    <row r="145" spans="1:3" ht="12.75">
      <c r="A145" s="12"/>
      <c r="B145" s="12"/>
      <c r="C145" s="12"/>
    </row>
    <row r="146" spans="1:3" ht="12.75">
      <c r="A146" s="12"/>
      <c r="B146" s="12"/>
      <c r="C146" s="12"/>
    </row>
    <row r="147" spans="1:3" ht="12.75">
      <c r="A147" s="12"/>
      <c r="B147" s="12"/>
      <c r="C147" s="12"/>
    </row>
    <row r="148" spans="1:3" ht="12.75">
      <c r="A148" s="12"/>
      <c r="B148" s="12"/>
      <c r="C148" s="12"/>
    </row>
    <row r="149" spans="1:3" ht="12.75">
      <c r="A149" s="12"/>
      <c r="B149" s="12"/>
      <c r="C149" s="12"/>
    </row>
    <row r="150" spans="1:3" ht="12.75">
      <c r="A150" s="12"/>
      <c r="B150" s="12"/>
      <c r="C150" s="12"/>
    </row>
    <row r="151" spans="1:3" ht="12.75">
      <c r="A151" s="12"/>
      <c r="B151" s="12"/>
      <c r="C151" s="12"/>
    </row>
    <row r="152" spans="1:3" ht="12.75">
      <c r="A152" s="12"/>
      <c r="B152" s="12"/>
      <c r="C152" s="12"/>
    </row>
    <row r="153" spans="1:3" ht="12.75">
      <c r="A153" s="12"/>
      <c r="B153" s="12"/>
      <c r="C153" s="12"/>
    </row>
    <row r="154" spans="1:3" ht="12.75">
      <c r="A154" s="12"/>
      <c r="B154" s="12"/>
      <c r="C154" s="12"/>
    </row>
    <row r="155" spans="1:3" ht="12.75">
      <c r="A155" s="12"/>
      <c r="B155" s="12"/>
      <c r="C155" s="12"/>
    </row>
    <row r="156" spans="1:3" ht="12.75">
      <c r="A156" s="12"/>
      <c r="B156" s="12"/>
      <c r="C156" s="12"/>
    </row>
    <row r="157" spans="1:3" ht="12.75">
      <c r="A157" s="12"/>
      <c r="B157" s="12"/>
      <c r="C157" s="12"/>
    </row>
    <row r="158" spans="1:3" ht="12.75">
      <c r="A158" s="12"/>
      <c r="B158" s="12"/>
      <c r="C158" s="12"/>
    </row>
    <row r="159" spans="1:3" ht="12.75">
      <c r="A159" s="12"/>
      <c r="B159" s="12"/>
      <c r="C159" s="12"/>
    </row>
    <row r="160" spans="1:3" ht="12.75">
      <c r="A160" s="12"/>
      <c r="B160" s="12"/>
      <c r="C160" s="12"/>
    </row>
    <row r="161" spans="1:3" ht="12.75">
      <c r="A161" s="12"/>
      <c r="B161" s="12"/>
      <c r="C161" s="12"/>
    </row>
    <row r="162" spans="1:3" ht="12.75">
      <c r="A162" s="12"/>
      <c r="B162" s="12"/>
      <c r="C162" s="12"/>
    </row>
    <row r="163" spans="1:3" ht="12.75">
      <c r="A163" s="12"/>
      <c r="B163" s="12"/>
      <c r="C163" s="12"/>
    </row>
    <row r="164" spans="1:3" ht="12.75">
      <c r="A164" s="12"/>
      <c r="B164" s="12"/>
      <c r="C164" s="12"/>
    </row>
    <row r="165" spans="1:3" ht="12.75">
      <c r="A165" s="12"/>
      <c r="B165" s="12"/>
      <c r="C165" s="12"/>
    </row>
    <row r="166" spans="1:3" ht="12.75">
      <c r="A166" s="12"/>
      <c r="B166" s="12"/>
      <c r="C166" s="12"/>
    </row>
    <row r="167" spans="1:3" ht="12.75">
      <c r="A167" s="12"/>
      <c r="B167" s="12"/>
      <c r="C167" s="12"/>
    </row>
    <row r="168" spans="1:3" ht="12.75">
      <c r="A168" s="12"/>
      <c r="B168" s="12"/>
      <c r="C168" s="12"/>
    </row>
    <row r="169" spans="1:3" ht="12.75">
      <c r="A169" s="12"/>
      <c r="B169" s="12"/>
      <c r="C169" s="12"/>
    </row>
    <row r="170" spans="1:3" ht="12.75">
      <c r="A170" s="12"/>
      <c r="B170" s="12"/>
      <c r="C170" s="12"/>
    </row>
    <row r="171" spans="1:3" ht="12.75">
      <c r="A171" s="12"/>
      <c r="B171" s="12"/>
      <c r="C171" s="12"/>
    </row>
    <row r="172" spans="1:3" ht="12.75">
      <c r="A172" s="12"/>
      <c r="B172" s="12"/>
      <c r="C172" s="12"/>
    </row>
    <row r="173" spans="1:3" ht="12.75">
      <c r="A173" s="12"/>
      <c r="B173" s="12"/>
      <c r="C173" s="12"/>
    </row>
    <row r="174" spans="1:3" ht="12.75">
      <c r="A174" s="12"/>
      <c r="B174" s="12"/>
      <c r="C174" s="12"/>
    </row>
    <row r="175" spans="1:3" ht="12.75">
      <c r="A175" s="12"/>
      <c r="B175" s="12"/>
      <c r="C175" s="12"/>
    </row>
    <row r="176" spans="1:3" ht="12.75">
      <c r="A176" s="12"/>
      <c r="B176" s="12"/>
      <c r="C176" s="12"/>
    </row>
    <row r="177" spans="1:3" ht="12.75">
      <c r="A177" s="12"/>
      <c r="B177" s="12"/>
      <c r="C177" s="12"/>
    </row>
    <row r="178" spans="1:3" ht="12.75">
      <c r="A178" s="12"/>
      <c r="B178" s="12"/>
      <c r="C178" s="12"/>
    </row>
    <row r="179" spans="1:3" ht="12.75">
      <c r="A179" s="12"/>
      <c r="B179" s="12"/>
      <c r="C179" s="12"/>
    </row>
    <row r="180" spans="1:3" ht="12.75">
      <c r="A180" s="12"/>
      <c r="B180" s="12"/>
      <c r="C180" s="12"/>
    </row>
    <row r="181" spans="1:3" ht="12.75">
      <c r="A181" s="12"/>
      <c r="B181" s="12"/>
      <c r="C181" s="12"/>
    </row>
    <row r="182" spans="1:3" ht="12.75">
      <c r="A182" s="12"/>
      <c r="B182" s="12"/>
      <c r="C182" s="12"/>
    </row>
    <row r="183" spans="1:3" ht="12.75">
      <c r="A183" s="12"/>
      <c r="B183" s="12"/>
      <c r="C183" s="12"/>
    </row>
    <row r="184" spans="1:3" ht="12.75">
      <c r="A184" s="12"/>
      <c r="B184" s="12"/>
      <c r="C184" s="12"/>
    </row>
    <row r="185" spans="1:3" ht="12.75">
      <c r="A185" s="12"/>
      <c r="B185" s="12"/>
      <c r="C185" s="12"/>
    </row>
    <row r="186" spans="1:3" ht="12.75">
      <c r="A186" s="12"/>
      <c r="B186" s="12"/>
      <c r="C186" s="12"/>
    </row>
    <row r="187" spans="1:3" ht="12.75">
      <c r="A187" s="12"/>
      <c r="B187" s="12"/>
      <c r="C187" s="12"/>
    </row>
    <row r="188" spans="1:3" ht="12.75">
      <c r="A188" s="12"/>
      <c r="B188" s="12"/>
      <c r="C188" s="12"/>
    </row>
    <row r="189" spans="1:3" ht="12.75">
      <c r="A189" s="12"/>
      <c r="B189" s="12"/>
      <c r="C189" s="12"/>
    </row>
    <row r="190" spans="1:3" ht="12.75">
      <c r="A190" s="12"/>
      <c r="B190" s="12"/>
      <c r="C190" s="12"/>
    </row>
    <row r="191" spans="1:3" ht="12.75">
      <c r="A191" s="12"/>
      <c r="B191" s="12"/>
      <c r="C191" s="12"/>
    </row>
    <row r="192" spans="1:3" ht="12.75">
      <c r="A192" s="12"/>
      <c r="B192" s="12"/>
      <c r="C192" s="12"/>
    </row>
    <row r="193" spans="1:3" ht="12.75">
      <c r="A193" s="12"/>
      <c r="B193" s="12"/>
      <c r="C193" s="12"/>
    </row>
    <row r="194" spans="1:3" ht="12.75">
      <c r="A194" s="12"/>
      <c r="B194" s="12"/>
      <c r="C194" s="12"/>
    </row>
    <row r="195" spans="1:3" ht="12.75">
      <c r="A195" s="12"/>
      <c r="B195" s="12"/>
      <c r="C195" s="12"/>
    </row>
    <row r="196" spans="1:3" ht="12.75">
      <c r="A196" s="12"/>
      <c r="B196" s="12"/>
      <c r="C196" s="12"/>
    </row>
    <row r="197" spans="1:3" ht="12.75">
      <c r="A197" s="12"/>
      <c r="B197" s="12"/>
      <c r="C197" s="12"/>
    </row>
    <row r="198" spans="1:3" ht="12.75">
      <c r="A198" s="12"/>
      <c r="B198" s="12"/>
      <c r="C198" s="12"/>
    </row>
    <row r="199" spans="1:3" ht="12.75">
      <c r="A199" s="12"/>
      <c r="B199" s="12"/>
      <c r="C199" s="12"/>
    </row>
  </sheetData>
  <sheetProtection/>
  <printOptions gridLines="1" horizontalCentered="1"/>
  <pageMargins left="0.25" right="0.25" top="0.5" bottom="0.25" header="0.25" footer="0.5"/>
  <pageSetup horizontalDpi="300" verticalDpi="300" orientation="portrait" r:id="rId1"/>
  <headerFooter alignWithMargins="0">
    <oddHeader>&amp;L&amp;"Arial,Bold"General Election&amp;C&amp;"Arial,Bold"&amp;11Governor&amp;R&amp;"Arial,Bold"November 2, 1982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11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16.28125" style="184" bestFit="1" customWidth="1"/>
    <col min="2" max="2" width="4.28125" style="185" bestFit="1" customWidth="1"/>
    <col min="3" max="3" width="9.421875" style="186" customWidth="1"/>
    <col min="4" max="4" width="9.7109375" style="183" bestFit="1" customWidth="1"/>
    <col min="5" max="5" width="9.28125" style="183" customWidth="1"/>
    <col min="6" max="6" width="10.421875" style="183" customWidth="1"/>
    <col min="7" max="9" width="9.28125" style="183" customWidth="1"/>
  </cols>
  <sheetData>
    <row r="1" spans="1:9" ht="16.5" thickBot="1" thickTop="1">
      <c r="A1" s="161"/>
      <c r="B1" s="162"/>
      <c r="C1" s="163" t="s">
        <v>230</v>
      </c>
      <c r="D1" s="164"/>
      <c r="E1" s="164"/>
      <c r="F1" s="164"/>
      <c r="G1" s="164"/>
      <c r="H1" s="164"/>
      <c r="I1" s="165"/>
    </row>
    <row r="2" spans="1:9" ht="16.5" thickBot="1" thickTop="1">
      <c r="A2" s="166" t="s">
        <v>109</v>
      </c>
      <c r="B2" s="167" t="s">
        <v>254</v>
      </c>
      <c r="C2" s="168" t="s">
        <v>255</v>
      </c>
      <c r="D2" s="168" t="s">
        <v>256</v>
      </c>
      <c r="E2" s="168" t="s">
        <v>69</v>
      </c>
      <c r="F2" s="168" t="s">
        <v>257</v>
      </c>
      <c r="G2" s="168" t="s">
        <v>258</v>
      </c>
      <c r="H2" s="168" t="s">
        <v>259</v>
      </c>
      <c r="I2" s="168" t="s">
        <v>260</v>
      </c>
    </row>
    <row r="3" spans="1:9" ht="15.75" thickTop="1">
      <c r="A3" s="169" t="s">
        <v>261</v>
      </c>
      <c r="B3" s="170">
        <v>2</v>
      </c>
      <c r="C3" s="147">
        <f>'[1]Autauga'!$B$5</f>
        <v>2468</v>
      </c>
      <c r="D3" s="171">
        <f>'[1]Autauga'!B6</f>
        <v>2562</v>
      </c>
      <c r="E3" s="171">
        <f>'[1]Autauga'!B7</f>
        <v>2111</v>
      </c>
      <c r="F3" s="171">
        <f>'[1]Autauga'!B8</f>
        <v>158</v>
      </c>
      <c r="G3" s="171">
        <f>'[1]Autauga'!B9</f>
        <v>1778</v>
      </c>
      <c r="H3" s="171">
        <f>'[1]Autauga'!B10</f>
        <v>19</v>
      </c>
      <c r="I3" s="172">
        <f>'[1]Autauga'!B11</f>
        <v>57</v>
      </c>
    </row>
    <row r="4" spans="1:9" ht="15">
      <c r="A4" s="169" t="s">
        <v>262</v>
      </c>
      <c r="B4" s="170">
        <v>1</v>
      </c>
      <c r="C4" s="147">
        <f>'[1]Baldwin'!$B$5</f>
        <v>5682</v>
      </c>
      <c r="D4" s="147">
        <f>'[1]Baldwin'!$B$6</f>
        <v>14258</v>
      </c>
      <c r="E4" s="147">
        <f>'[1]Baldwin'!$B$7</f>
        <v>6886</v>
      </c>
      <c r="F4" s="147">
        <f>'[1]Baldwin'!$B$8</f>
        <v>347</v>
      </c>
      <c r="G4" s="147">
        <f>'[1]Baldwin'!$B$9</f>
        <v>3548</v>
      </c>
      <c r="H4" s="147">
        <f>'[1]Baldwin'!$B$10</f>
        <v>79</v>
      </c>
      <c r="I4" s="173">
        <f>'[1]Baldwin'!$B$11</f>
        <v>127</v>
      </c>
    </row>
    <row r="5" spans="1:9" ht="15">
      <c r="A5" s="169" t="s">
        <v>263</v>
      </c>
      <c r="B5" s="170">
        <v>2</v>
      </c>
      <c r="C5" s="147">
        <f>'[1]Barbour'!B5</f>
        <v>84</v>
      </c>
      <c r="D5" s="147">
        <f>'[1]Barbour'!B6</f>
        <v>155</v>
      </c>
      <c r="E5" s="147">
        <f>'[1]Barbour'!B7</f>
        <v>209</v>
      </c>
      <c r="F5" s="147">
        <f>'[1]Barbour'!B8</f>
        <v>18</v>
      </c>
      <c r="G5" s="147">
        <f>'[1]Barbour'!B9</f>
        <v>170</v>
      </c>
      <c r="H5" s="147">
        <f>'[1]Barbour'!B10</f>
        <v>6</v>
      </c>
      <c r="I5" s="173">
        <f>'[1]Barbour'!B11</f>
        <v>12</v>
      </c>
    </row>
    <row r="6" spans="1:9" ht="15">
      <c r="A6" s="169" t="s">
        <v>264</v>
      </c>
      <c r="B6" s="170">
        <v>6</v>
      </c>
      <c r="C6" s="147">
        <f>'[1]Bibb'!$B$5</f>
        <v>1123</v>
      </c>
      <c r="D6" s="147">
        <f>'[1]Bibb'!$B$6</f>
        <v>382</v>
      </c>
      <c r="E6" s="147">
        <f>'[1]Bibb'!$B$7</f>
        <v>825</v>
      </c>
      <c r="F6" s="147">
        <f>'[1]Bibb'!$B$8</f>
        <v>44</v>
      </c>
      <c r="G6" s="147">
        <f>'[1]Bibb'!$B$9</f>
        <v>860</v>
      </c>
      <c r="H6" s="147">
        <f>'[1]Bibb'!$B$10</f>
        <v>31</v>
      </c>
      <c r="I6" s="173">
        <f>'[1]Bibb'!$B$11</f>
        <v>23</v>
      </c>
    </row>
    <row r="7" spans="1:9" ht="15">
      <c r="A7" s="169" t="s">
        <v>265</v>
      </c>
      <c r="B7" s="170">
        <v>4</v>
      </c>
      <c r="C7" s="147">
        <f>'[1]Blount'!$B$5</f>
        <v>2633</v>
      </c>
      <c r="D7" s="147">
        <f>'[1]Blount'!$B$6</f>
        <v>1258</v>
      </c>
      <c r="E7" s="147">
        <f>'[1]Blount'!$B$7</f>
        <v>2752</v>
      </c>
      <c r="F7" s="147">
        <f>'[1]Blount'!$B$8</f>
        <v>83</v>
      </c>
      <c r="G7" s="147">
        <f>'[1]Blount'!$B$9</f>
        <v>2746</v>
      </c>
      <c r="H7" s="147">
        <f>'[1]Blount'!$B$10</f>
        <v>33</v>
      </c>
      <c r="I7" s="173">
        <f>'[1]Blount'!$B$11</f>
        <v>60</v>
      </c>
    </row>
    <row r="8" spans="1:9" ht="15">
      <c r="A8" s="169" t="s">
        <v>266</v>
      </c>
      <c r="B8" s="170">
        <v>2</v>
      </c>
      <c r="C8" s="147">
        <f>'[1]Bullock'!$B$5</f>
        <v>11</v>
      </c>
      <c r="D8" s="147">
        <f>'[1]Bullock'!$B$6</f>
        <v>56</v>
      </c>
      <c r="E8" s="147">
        <f>'[1]Bullock'!$B$7</f>
        <v>35</v>
      </c>
      <c r="F8" s="147">
        <f>'[1]Bullock'!$B$8</f>
        <v>0</v>
      </c>
      <c r="G8" s="147">
        <f>'[1]Bullock'!$B$9</f>
        <v>31</v>
      </c>
      <c r="H8" s="147">
        <f>'[1]Bullock'!$B$10</f>
        <v>0</v>
      </c>
      <c r="I8" s="173">
        <f>'[1]Bullock'!$B$11</f>
        <v>0</v>
      </c>
    </row>
    <row r="9" spans="1:11" ht="15">
      <c r="A9" s="169" t="s">
        <v>267</v>
      </c>
      <c r="B9" s="170">
        <v>2</v>
      </c>
      <c r="C9" s="147">
        <f>'[1]Butler'!$B$5</f>
        <v>250</v>
      </c>
      <c r="D9" s="147">
        <f>'[1]Butler'!$B$6</f>
        <v>296</v>
      </c>
      <c r="E9" s="147">
        <f>'[1]Butler'!$B$7</f>
        <v>1032</v>
      </c>
      <c r="F9" s="147">
        <f>'[1]Butler'!$B$8</f>
        <v>3</v>
      </c>
      <c r="G9" s="147">
        <f>'[1]Butler'!$B$9</f>
        <v>199</v>
      </c>
      <c r="H9" s="147">
        <f>'[1]Butler'!$B$10</f>
        <v>2</v>
      </c>
      <c r="I9" s="173">
        <f>'[1]Butler'!$B$11</f>
        <v>4</v>
      </c>
      <c r="K9" s="35" t="s">
        <v>0</v>
      </c>
    </row>
    <row r="10" spans="1:9" ht="15">
      <c r="A10" s="169" t="s">
        <v>268</v>
      </c>
      <c r="B10" s="170">
        <v>3</v>
      </c>
      <c r="C10" s="147">
        <f>'[1]Calhoun'!$B$5</f>
        <v>2590</v>
      </c>
      <c r="D10" s="147">
        <f>'[1]Calhoun'!$B$6</f>
        <v>1959</v>
      </c>
      <c r="E10" s="147">
        <f>'[1]Calhoun'!$B$7</f>
        <v>2296</v>
      </c>
      <c r="F10" s="147">
        <f>'[1]Calhoun'!$B$8</f>
        <v>81</v>
      </c>
      <c r="G10" s="147">
        <f>'[1]Calhoun'!$B$9</f>
        <v>2165</v>
      </c>
      <c r="H10" s="147">
        <f>'[1]Calhoun'!$B$10</f>
        <v>33</v>
      </c>
      <c r="I10" s="173">
        <f>'[1]Calhoun'!$B$11</f>
        <v>38</v>
      </c>
    </row>
    <row r="11" spans="1:9" ht="15">
      <c r="A11" s="169" t="s">
        <v>269</v>
      </c>
      <c r="B11" s="170">
        <v>3</v>
      </c>
      <c r="C11" s="147">
        <f>'[1]Chambers'!$B$5</f>
        <v>427</v>
      </c>
      <c r="D11" s="147">
        <f>'[1]Chambers'!$B$6</f>
        <v>470</v>
      </c>
      <c r="E11" s="147">
        <f>'[1]Chambers'!$B$7</f>
        <v>705</v>
      </c>
      <c r="F11" s="147">
        <f>'[1]Chambers'!$B$8</f>
        <v>56</v>
      </c>
      <c r="G11" s="147">
        <f>'[1]Chambers'!$B$9</f>
        <v>537</v>
      </c>
      <c r="H11" s="147">
        <f>'[1]Chambers'!$B$10</f>
        <v>9</v>
      </c>
      <c r="I11" s="173">
        <f>'[1]Chambers'!$B$11</f>
        <v>29</v>
      </c>
    </row>
    <row r="12" spans="1:9" ht="15">
      <c r="A12" s="169" t="s">
        <v>270</v>
      </c>
      <c r="B12" s="170">
        <v>3</v>
      </c>
      <c r="C12" s="147">
        <f>'[1]Cherokee'!$B$5</f>
        <v>400</v>
      </c>
      <c r="D12" s="147">
        <f>'[1]Cherokee'!$B$6</f>
        <v>247</v>
      </c>
      <c r="E12" s="147">
        <f>'[1]Cherokee'!$B$7</f>
        <v>292</v>
      </c>
      <c r="F12" s="147">
        <f>'[1]Cherokee'!$B$8</f>
        <v>25</v>
      </c>
      <c r="G12" s="147">
        <f>'[1]Cherokee'!$B$9</f>
        <v>398</v>
      </c>
      <c r="H12" s="147">
        <f>'[1]Cherokee'!$B$10</f>
        <v>5</v>
      </c>
      <c r="I12" s="173">
        <f>'[1]Cherokee'!$B$11</f>
        <v>9</v>
      </c>
    </row>
    <row r="13" spans="1:9" ht="15">
      <c r="A13" s="169" t="s">
        <v>271</v>
      </c>
      <c r="B13" s="170">
        <v>6</v>
      </c>
      <c r="C13" s="147">
        <f>'[1]Chilton'!$B$5</f>
        <v>1980</v>
      </c>
      <c r="D13" s="147">
        <f>'[1]Chilton'!$B$6</f>
        <v>946</v>
      </c>
      <c r="E13" s="147">
        <f>'[1]Chilton'!$B$7</f>
        <v>2829</v>
      </c>
      <c r="F13" s="147">
        <f>'[1]Chilton'!$B$8</f>
        <v>74</v>
      </c>
      <c r="G13" s="147">
        <f>'[1]Chilton'!$B$9</f>
        <v>1827</v>
      </c>
      <c r="H13" s="147">
        <f>'[1]Chilton'!$B$10</f>
        <v>36</v>
      </c>
      <c r="I13" s="173">
        <f>'[1]Chilton'!$B$11</f>
        <v>41</v>
      </c>
    </row>
    <row r="14" spans="1:9" ht="15">
      <c r="A14" s="169" t="s">
        <v>272</v>
      </c>
      <c r="B14" s="170">
        <v>7</v>
      </c>
      <c r="C14" s="147">
        <f>'[1]Choctaw'!$B$5</f>
        <v>26</v>
      </c>
      <c r="D14" s="147">
        <f>'[1]Choctaw'!$B$6</f>
        <v>40</v>
      </c>
      <c r="E14" s="147">
        <f>'[1]Choctaw'!$B$7</f>
        <v>26</v>
      </c>
      <c r="F14" s="147">
        <f>'[1]Choctaw'!$B$8</f>
        <v>3</v>
      </c>
      <c r="G14" s="147">
        <f>'[1]Choctaw'!$B$9</f>
        <v>79</v>
      </c>
      <c r="H14" s="147">
        <f>'[1]Choctaw'!$B$10</f>
        <v>0</v>
      </c>
      <c r="I14" s="173">
        <f>'[1]Choctaw'!$B$11</f>
        <v>4</v>
      </c>
    </row>
    <row r="15" spans="1:9" ht="15">
      <c r="A15" s="169" t="s">
        <v>273</v>
      </c>
      <c r="B15" s="170" t="s">
        <v>274</v>
      </c>
      <c r="C15" s="147">
        <f>'[1]Clarke'!$B$5</f>
        <v>378</v>
      </c>
      <c r="D15" s="147">
        <f>'[1]Clarke'!$B$6</f>
        <v>591</v>
      </c>
      <c r="E15" s="147">
        <f>'[1]Clarke'!$B$7</f>
        <v>781</v>
      </c>
      <c r="F15" s="147">
        <f>'[1]Clarke'!$B$8</f>
        <v>16</v>
      </c>
      <c r="G15" s="147">
        <f>'[1]Clarke'!$B$9</f>
        <v>306</v>
      </c>
      <c r="H15" s="147">
        <f>'[1]Clarke'!$B$10</f>
        <v>5</v>
      </c>
      <c r="I15" s="173">
        <f>'[1]Clarke'!$B$11</f>
        <v>7</v>
      </c>
    </row>
    <row r="16" spans="1:9" ht="15">
      <c r="A16" s="169" t="s">
        <v>275</v>
      </c>
      <c r="B16" s="170">
        <v>3</v>
      </c>
      <c r="C16" s="147">
        <f>'[1]Clay'!$B$5</f>
        <v>259</v>
      </c>
      <c r="D16" s="147">
        <f>'[1]Clay'!$B$6</f>
        <v>159</v>
      </c>
      <c r="E16" s="147">
        <f>'[1]Clay'!$B$7</f>
        <v>390</v>
      </c>
      <c r="F16" s="147">
        <f>'[1]Clay'!$B$8</f>
        <v>39</v>
      </c>
      <c r="G16" s="147">
        <f>'[1]Clay'!$B$9</f>
        <v>361</v>
      </c>
      <c r="H16" s="147">
        <f>'[1]Clay'!$B$10</f>
        <v>1</v>
      </c>
      <c r="I16" s="173">
        <f>'[1]Clay'!$B$11</f>
        <v>7</v>
      </c>
    </row>
    <row r="17" spans="1:9" ht="15">
      <c r="A17" s="169" t="s">
        <v>276</v>
      </c>
      <c r="B17" s="170">
        <v>3</v>
      </c>
      <c r="C17" s="147">
        <f>'[1]Cleburne'!$B$5</f>
        <v>549</v>
      </c>
      <c r="D17" s="147">
        <f>'[1]Cleburne'!$B$6</f>
        <v>256</v>
      </c>
      <c r="E17" s="147">
        <f>'[1]Cleburne'!$B$7</f>
        <v>482</v>
      </c>
      <c r="F17" s="147">
        <f>'[1]Cleburne'!$B$8</f>
        <v>61</v>
      </c>
      <c r="G17" s="147">
        <f>'[1]Cleburne'!$B$9</f>
        <v>654</v>
      </c>
      <c r="H17" s="147">
        <f>'[1]Cleburne'!$B$10</f>
        <v>24</v>
      </c>
      <c r="I17" s="173">
        <f>'[1]Cleburne'!$B$11</f>
        <v>37</v>
      </c>
    </row>
    <row r="18" spans="1:9" ht="15">
      <c r="A18" s="169" t="s">
        <v>277</v>
      </c>
      <c r="B18" s="170">
        <v>2</v>
      </c>
      <c r="C18" s="147">
        <f>'[1]Coffee'!$B$5</f>
        <v>1899</v>
      </c>
      <c r="D18" s="147">
        <f>'[1]Coffee'!$B$6</f>
        <v>2037</v>
      </c>
      <c r="E18" s="147">
        <f>'[1]Coffee'!$B$7</f>
        <v>1642</v>
      </c>
      <c r="F18" s="147">
        <f>'[1]Coffee'!$B$8</f>
        <v>310</v>
      </c>
      <c r="G18" s="147">
        <f>'[1]Coffee'!$B$9</f>
        <v>2414</v>
      </c>
      <c r="H18" s="147">
        <f>'[1]Coffee'!$B$10</f>
        <v>38</v>
      </c>
      <c r="I18" s="173">
        <f>'[1]Coffee'!$B$11</f>
        <v>67</v>
      </c>
    </row>
    <row r="19" spans="1:9" ht="15">
      <c r="A19" s="169" t="s">
        <v>278</v>
      </c>
      <c r="B19" s="170">
        <v>5</v>
      </c>
      <c r="C19" s="147">
        <f>'[1]Colbert'!$B$5</f>
        <v>756</v>
      </c>
      <c r="D19" s="147">
        <f>'[1]Colbert'!$B$6</f>
        <v>513</v>
      </c>
      <c r="E19" s="147">
        <f>'[1]Colbert'!$B$7</f>
        <v>821</v>
      </c>
      <c r="F19" s="147">
        <f>'[1]Colbert'!$B$8</f>
        <v>54</v>
      </c>
      <c r="G19" s="147">
        <f>'[1]Colbert'!$B$9</f>
        <v>788</v>
      </c>
      <c r="H19" s="147">
        <f>'[1]Colbert'!$B$10</f>
        <v>9</v>
      </c>
      <c r="I19" s="173">
        <f>'[1]Colbert'!$B$11</f>
        <v>20</v>
      </c>
    </row>
    <row r="20" spans="1:9" ht="15">
      <c r="A20" s="169" t="s">
        <v>279</v>
      </c>
      <c r="B20" s="170">
        <v>2</v>
      </c>
      <c r="C20" s="147">
        <f>'[1]Conecuh'!$B$5</f>
        <v>100</v>
      </c>
      <c r="D20" s="147">
        <f>'[1]Conecuh'!$B$6</f>
        <v>142</v>
      </c>
      <c r="E20" s="147">
        <f>'[1]Conecuh'!$B$7</f>
        <v>143</v>
      </c>
      <c r="F20" s="147">
        <f>'[1]Conecuh'!$B$8</f>
        <v>4</v>
      </c>
      <c r="G20" s="147">
        <f>'[1]Conecuh'!$B$9</f>
        <v>136</v>
      </c>
      <c r="H20" s="147">
        <f>'[1]Conecuh'!$B$10</f>
        <v>1</v>
      </c>
      <c r="I20" s="173">
        <f>'[1]Conecuh'!$B$11</f>
        <v>3</v>
      </c>
    </row>
    <row r="21" spans="1:9" ht="15">
      <c r="A21" s="169" t="s">
        <v>280</v>
      </c>
      <c r="B21" s="170" t="s">
        <v>281</v>
      </c>
      <c r="C21" s="147">
        <f>'[1]Coosa'!$B$5</f>
        <v>259</v>
      </c>
      <c r="D21" s="147">
        <f>'[1]Coosa'!$B$6</f>
        <v>150</v>
      </c>
      <c r="E21" s="147">
        <f>'[1]Coosa'!$B$7</f>
        <v>319</v>
      </c>
      <c r="F21" s="147">
        <f>'[1]Coosa'!$B$8</f>
        <v>14</v>
      </c>
      <c r="G21" s="147">
        <f>'[1]Coosa'!$B$9</f>
        <v>207</v>
      </c>
      <c r="H21" s="147">
        <f>'[1]Coosa'!$B$10</f>
        <v>4</v>
      </c>
      <c r="I21" s="173">
        <f>'[1]Coosa'!$B$11</f>
        <v>1</v>
      </c>
    </row>
    <row r="22" spans="1:9" ht="15">
      <c r="A22" s="169" t="s">
        <v>282</v>
      </c>
      <c r="B22" s="170">
        <v>2</v>
      </c>
      <c r="C22" s="147">
        <f>'[1]Covington'!$B$5</f>
        <v>1127</v>
      </c>
      <c r="D22" s="147">
        <f>'[1]Covington'!$B$6</f>
        <v>1371</v>
      </c>
      <c r="E22" s="147">
        <f>'[1]Covington'!$B$7</f>
        <v>1550</v>
      </c>
      <c r="F22" s="147">
        <f>'[1]Covington'!$B$8</f>
        <v>58</v>
      </c>
      <c r="G22" s="147">
        <f>'[1]Covington'!$B$9</f>
        <v>1294</v>
      </c>
      <c r="H22" s="147">
        <f>'[1]Covington'!$B$10</f>
        <v>18</v>
      </c>
      <c r="I22" s="173">
        <f>'[1]Covington'!$B$11</f>
        <v>25</v>
      </c>
    </row>
    <row r="23" spans="1:9" ht="15">
      <c r="A23" s="169" t="s">
        <v>283</v>
      </c>
      <c r="B23" s="170">
        <v>2</v>
      </c>
      <c r="C23" s="147">
        <f>'[1]Crenshaw'!$B$5</f>
        <v>115</v>
      </c>
      <c r="D23" s="147">
        <f>'[1]Crenshaw'!$B$6</f>
        <v>107</v>
      </c>
      <c r="E23" s="147">
        <f>'[1]Crenshaw'!$B$7</f>
        <v>317</v>
      </c>
      <c r="F23" s="147">
        <f>'[1]Crenshaw'!$B$8</f>
        <v>4</v>
      </c>
      <c r="G23" s="147">
        <f>'[1]Crenshaw'!$B$9</f>
        <v>137</v>
      </c>
      <c r="H23" s="147">
        <f>'[1]Crenshaw'!$B$10</f>
        <v>3</v>
      </c>
      <c r="I23" s="173">
        <f>'[1]Crenshaw'!$B$11</f>
        <v>6</v>
      </c>
    </row>
    <row r="24" spans="1:9" ht="15">
      <c r="A24" s="169" t="s">
        <v>284</v>
      </c>
      <c r="B24" s="170">
        <v>4</v>
      </c>
      <c r="C24" s="147">
        <f>'[1]Cullman'!$B$5</f>
        <v>3439</v>
      </c>
      <c r="D24" s="147">
        <f>'[1]Cullman'!$B$6</f>
        <v>1933</v>
      </c>
      <c r="E24" s="147">
        <f>'[1]Cullman'!$B$7</f>
        <v>3823</v>
      </c>
      <c r="F24" s="147">
        <f>'[1]Cullman'!$B$8</f>
        <v>134</v>
      </c>
      <c r="G24" s="147">
        <f>'[1]Cullman'!$B$9</f>
        <v>3886</v>
      </c>
      <c r="H24" s="147">
        <f>'[1]Cullman'!$B$10</f>
        <v>58</v>
      </c>
      <c r="I24" s="173">
        <f>'[1]Cullman'!$B$11</f>
        <v>74</v>
      </c>
    </row>
    <row r="25" spans="1:9" ht="15">
      <c r="A25" s="169" t="s">
        <v>285</v>
      </c>
      <c r="B25" s="170">
        <v>2</v>
      </c>
      <c r="C25" s="147">
        <f>'[1]Dale'!$B$5</f>
        <v>1443</v>
      </c>
      <c r="D25" s="147">
        <f>'[1]Dale'!$B$6</f>
        <v>1275</v>
      </c>
      <c r="E25" s="147">
        <f>'[1]Dale'!$B$7</f>
        <v>846</v>
      </c>
      <c r="F25" s="147">
        <f>'[1]Dale'!$B$8</f>
        <v>250</v>
      </c>
      <c r="G25" s="147">
        <f>'[1]Dale'!$B$9</f>
        <v>1706</v>
      </c>
      <c r="H25" s="147">
        <f>'[1]Dale'!$B$10</f>
        <v>37</v>
      </c>
      <c r="I25" s="173">
        <f>'[1]Dale'!$B$11</f>
        <v>59</v>
      </c>
    </row>
    <row r="26" spans="1:9" ht="15">
      <c r="A26" s="169" t="s">
        <v>286</v>
      </c>
      <c r="B26" s="170">
        <v>7</v>
      </c>
      <c r="C26" s="147">
        <f>'[1]Dallas'!$B$5</f>
        <v>61</v>
      </c>
      <c r="D26" s="147">
        <f>'[1]Dallas'!$B$6</f>
        <v>84</v>
      </c>
      <c r="E26" s="147">
        <f>'[1]Dallas'!$B$7</f>
        <v>151</v>
      </c>
      <c r="F26" s="147">
        <f>'[1]Dallas'!$B$8</f>
        <v>2</v>
      </c>
      <c r="G26" s="147">
        <f>'[1]Dallas'!$B$9</f>
        <v>128</v>
      </c>
      <c r="H26" s="147">
        <f>'[1]Dallas'!$B$10</f>
        <v>0</v>
      </c>
      <c r="I26" s="173">
        <f>'[1]Dallas'!$B$11</f>
        <v>1</v>
      </c>
    </row>
    <row r="27" spans="1:9" ht="15">
      <c r="A27" s="169" t="s">
        <v>287</v>
      </c>
      <c r="B27" s="170">
        <v>4</v>
      </c>
      <c r="C27" s="147">
        <f>'[1]DeKalb'!$B$5</f>
        <v>1376</v>
      </c>
      <c r="D27" s="147">
        <f>'[1]DeKalb'!$B$6</f>
        <v>563</v>
      </c>
      <c r="E27" s="147">
        <f>'[1]DeKalb'!$B$7</f>
        <v>1233</v>
      </c>
      <c r="F27" s="147">
        <f>'[1]DeKalb'!$B$8</f>
        <v>38</v>
      </c>
      <c r="G27" s="147">
        <f>'[1]DeKalb'!$B$9</f>
        <v>1130</v>
      </c>
      <c r="H27" s="147">
        <f>'[1]DeKalb'!$B$10</f>
        <v>12</v>
      </c>
      <c r="I27" s="173">
        <f>'[1]DeKalb'!$B$11</f>
        <v>31</v>
      </c>
    </row>
    <row r="28" spans="1:9" ht="15">
      <c r="A28" s="169" t="s">
        <v>288</v>
      </c>
      <c r="B28" s="170">
        <v>2</v>
      </c>
      <c r="C28" s="147">
        <f>'[1]Elmore'!$B$5</f>
        <v>3330</v>
      </c>
      <c r="D28" s="147">
        <f>'[1]Elmore'!$B$6</f>
        <v>3332</v>
      </c>
      <c r="E28" s="147">
        <f>'[1]Elmore'!$B$7</f>
        <v>2580</v>
      </c>
      <c r="F28" s="147">
        <f>'[1]Elmore'!$B$8</f>
        <v>158</v>
      </c>
      <c r="G28" s="147">
        <f>'[1]Elmore'!$B$9</f>
        <v>2191</v>
      </c>
      <c r="H28" s="147">
        <f>'[1]Elmore'!$B$10</f>
        <v>17</v>
      </c>
      <c r="I28" s="173">
        <f>'[1]Elmore'!$B$11</f>
        <v>43</v>
      </c>
    </row>
    <row r="29" spans="1:9" ht="15">
      <c r="A29" s="169" t="s">
        <v>289</v>
      </c>
      <c r="B29" s="170">
        <v>1</v>
      </c>
      <c r="C29" s="147">
        <f>'[1]Escambia'!$B$5</f>
        <v>550</v>
      </c>
      <c r="D29" s="147">
        <f>'[1]Escambia'!$B$6</f>
        <v>1397</v>
      </c>
      <c r="E29" s="147">
        <f>'[1]Escambia'!$B$7</f>
        <v>1103</v>
      </c>
      <c r="F29" s="147">
        <f>'[1]Escambia'!$B$8</f>
        <v>25</v>
      </c>
      <c r="G29" s="147">
        <f>'[1]Escambia'!$B$9</f>
        <v>651</v>
      </c>
      <c r="H29" s="147">
        <f>'[1]Escambia'!$B$10</f>
        <v>9</v>
      </c>
      <c r="I29" s="173">
        <f>'[1]Escambia'!$B$11</f>
        <v>19</v>
      </c>
    </row>
    <row r="30" spans="1:9" ht="15">
      <c r="A30" s="169" t="s">
        <v>290</v>
      </c>
      <c r="B30" s="170">
        <v>4</v>
      </c>
      <c r="C30" s="147">
        <f>'[1]Etowah'!$B$5</f>
        <v>3582</v>
      </c>
      <c r="D30" s="147">
        <f>'[1]Etowah'!$B$6</f>
        <v>1820</v>
      </c>
      <c r="E30" s="147">
        <f>'[1]Etowah'!$B$7</f>
        <v>3109</v>
      </c>
      <c r="F30" s="147">
        <f>'[1]Etowah'!$B$8</f>
        <v>87</v>
      </c>
      <c r="G30" s="147">
        <f>'[1]Etowah'!$B$9</f>
        <v>3339</v>
      </c>
      <c r="H30" s="147">
        <f>'[1]Etowah'!$B$10</f>
        <v>30</v>
      </c>
      <c r="I30" s="173">
        <f>'[1]Etowah'!$B$11</f>
        <v>60</v>
      </c>
    </row>
    <row r="31" spans="1:9" ht="15">
      <c r="A31" s="169" t="s">
        <v>291</v>
      </c>
      <c r="B31" s="170">
        <v>4</v>
      </c>
      <c r="C31" s="147">
        <f>'[1]Fayette'!$B$5</f>
        <v>368</v>
      </c>
      <c r="D31" s="147">
        <f>'[1]Fayette'!$B$6</f>
        <v>65</v>
      </c>
      <c r="E31" s="147">
        <f>'[1]Fayette'!$B$7</f>
        <v>145</v>
      </c>
      <c r="F31" s="147">
        <f>'[1]Fayette'!$B$8</f>
        <v>4</v>
      </c>
      <c r="G31" s="147">
        <f>'[1]Fayette'!$B$9</f>
        <v>296</v>
      </c>
      <c r="H31" s="147">
        <f>'[1]Fayette'!$B$10</f>
        <v>2</v>
      </c>
      <c r="I31" s="173">
        <f>'[1]Fayette'!$B$11</f>
        <v>2</v>
      </c>
    </row>
    <row r="32" spans="1:9" ht="15">
      <c r="A32" s="169" t="s">
        <v>292</v>
      </c>
      <c r="B32" s="170">
        <v>4</v>
      </c>
      <c r="C32" s="147">
        <f>'[1]Franklin'!$B$5</f>
        <v>238</v>
      </c>
      <c r="D32" s="147">
        <f>'[1]Franklin'!$B$6</f>
        <v>144</v>
      </c>
      <c r="E32" s="147">
        <f>'[1]Franklin'!$B$7</f>
        <v>390</v>
      </c>
      <c r="F32" s="147">
        <f>'[1]Franklin'!$B$8</f>
        <v>15</v>
      </c>
      <c r="G32" s="147">
        <f>'[1]Franklin'!$B$9</f>
        <v>342</v>
      </c>
      <c r="H32" s="147">
        <f>'[1]Franklin'!$B$10</f>
        <v>8</v>
      </c>
      <c r="I32" s="173">
        <f>'[1]Franklin'!$B$11</f>
        <v>6</v>
      </c>
    </row>
    <row r="33" spans="1:9" ht="15">
      <c r="A33" s="169" t="s">
        <v>293</v>
      </c>
      <c r="B33" s="170">
        <v>2</v>
      </c>
      <c r="C33" s="147">
        <f>'[1]Geneva'!$B$5</f>
        <v>1552</v>
      </c>
      <c r="D33" s="147">
        <f>'[1]Geneva'!$B$6</f>
        <v>873</v>
      </c>
      <c r="E33" s="147">
        <f>'[1]Geneva'!$B$7</f>
        <v>826</v>
      </c>
      <c r="F33" s="147">
        <f>'[1]Geneva'!$B$8</f>
        <v>199</v>
      </c>
      <c r="G33" s="147">
        <f>'[1]Geneva'!$B$9</f>
        <v>1729</v>
      </c>
      <c r="H33" s="147">
        <f>'[1]Geneva'!$B$10</f>
        <v>20</v>
      </c>
      <c r="I33" s="173">
        <f>'[1]Geneva'!$B$11</f>
        <v>44</v>
      </c>
    </row>
    <row r="34" spans="1:9" ht="15">
      <c r="A34" s="169" t="s">
        <v>294</v>
      </c>
      <c r="B34" s="170">
        <v>7</v>
      </c>
      <c r="C34" s="147">
        <f>'[1]Greene'!$B$5</f>
        <v>111</v>
      </c>
      <c r="D34" s="147">
        <f>'[1]Greene'!$B$6</f>
        <v>13</v>
      </c>
      <c r="E34" s="147">
        <f>'[1]Greene'!$B$7</f>
        <v>40</v>
      </c>
      <c r="F34" s="147">
        <f>'[1]Greene'!$B$8</f>
        <v>0</v>
      </c>
      <c r="G34" s="147">
        <f>'[1]Greene'!$B$9</f>
        <v>29</v>
      </c>
      <c r="H34" s="147">
        <f>'[1]Greene'!$B$10</f>
        <v>1</v>
      </c>
      <c r="I34" s="173">
        <f>'[1]Greene'!$B$11</f>
        <v>1</v>
      </c>
    </row>
    <row r="35" spans="1:9" ht="15">
      <c r="A35" s="169" t="s">
        <v>295</v>
      </c>
      <c r="B35" s="170">
        <v>7</v>
      </c>
      <c r="C35" s="147">
        <f>'[1]Hale'!$B$5</f>
        <v>290</v>
      </c>
      <c r="D35" s="147">
        <f>'[1]Hale'!$B$6</f>
        <v>52</v>
      </c>
      <c r="E35" s="147">
        <f>'[1]Hale'!$B$7</f>
        <v>105</v>
      </c>
      <c r="F35" s="147">
        <f>'[1]Hale'!$B$8</f>
        <v>0</v>
      </c>
      <c r="G35" s="147">
        <f>'[1]Hale'!$B$9</f>
        <v>104</v>
      </c>
      <c r="H35" s="147">
        <f>'[1]Hale'!$B$10</f>
        <v>0</v>
      </c>
      <c r="I35" s="173">
        <f>'[1]Hale'!$B$11</f>
        <v>2</v>
      </c>
    </row>
    <row r="36" spans="1:9" ht="15">
      <c r="A36" s="169" t="s">
        <v>296</v>
      </c>
      <c r="B36" s="170">
        <v>2</v>
      </c>
      <c r="C36" s="147">
        <f>'[1]Henry'!$B$5</f>
        <v>459</v>
      </c>
      <c r="D36" s="147">
        <f>'[1]Henry'!$B$6</f>
        <v>582</v>
      </c>
      <c r="E36" s="147">
        <f>'[1]Henry'!$B$7</f>
        <v>242</v>
      </c>
      <c r="F36" s="147">
        <f>'[1]Henry'!$B$8</f>
        <v>114</v>
      </c>
      <c r="G36" s="147">
        <f>'[1]Henry'!$B$9</f>
        <v>509</v>
      </c>
      <c r="H36" s="147">
        <f>'[1]Henry'!$B$10</f>
        <v>13</v>
      </c>
      <c r="I36" s="173">
        <f>'[1]Henry'!$B$11</f>
        <v>18</v>
      </c>
    </row>
    <row r="37" spans="1:9" ht="15">
      <c r="A37" s="169" t="s">
        <v>297</v>
      </c>
      <c r="B37" s="170">
        <v>2</v>
      </c>
      <c r="C37" s="147">
        <f>'[1]Houston'!$B$5</f>
        <v>3802</v>
      </c>
      <c r="D37" s="147">
        <f>'[1]Houston'!$B$6</f>
        <v>3506</v>
      </c>
      <c r="E37" s="147">
        <f>'[1]Houston'!$B$7</f>
        <v>1978</v>
      </c>
      <c r="F37" s="147">
        <f>'[1]Houston'!$B$8</f>
        <v>966</v>
      </c>
      <c r="G37" s="147">
        <f>'[1]Houston'!$B$9</f>
        <v>3050</v>
      </c>
      <c r="H37" s="147">
        <f>'[1]Houston'!$B$10</f>
        <v>63</v>
      </c>
      <c r="I37" s="173">
        <f>'[1]Houston'!$B$11</f>
        <v>140</v>
      </c>
    </row>
    <row r="38" spans="1:9" ht="15">
      <c r="A38" s="169" t="s">
        <v>298</v>
      </c>
      <c r="B38" s="170">
        <v>5</v>
      </c>
      <c r="C38" s="147">
        <f>'[1]Jackson'!$B$5</f>
        <v>658</v>
      </c>
      <c r="D38" s="147">
        <f>'[1]Jackson'!$B$6</f>
        <v>405</v>
      </c>
      <c r="E38" s="147">
        <f>'[1]Jackson'!$B$7</f>
        <v>986</v>
      </c>
      <c r="F38" s="147">
        <f>'[1]Jackson'!$B$8</f>
        <v>45</v>
      </c>
      <c r="G38" s="147">
        <f>'[1]Jackson'!$B$9</f>
        <v>771</v>
      </c>
      <c r="H38" s="147">
        <f>'[1]Jackson'!$B$10</f>
        <v>18</v>
      </c>
      <c r="I38" s="173">
        <f>'[1]Jackson'!$B$11</f>
        <v>27</v>
      </c>
    </row>
    <row r="39" spans="1:9" ht="15">
      <c r="A39" s="169" t="s">
        <v>299</v>
      </c>
      <c r="B39" s="170" t="s">
        <v>300</v>
      </c>
      <c r="C39" s="147">
        <f>'[1]Jefferson'!$B$5</f>
        <v>13688</v>
      </c>
      <c r="D39" s="147">
        <f>'[1]Jefferson'!$B$6</f>
        <v>20738</v>
      </c>
      <c r="E39" s="147">
        <f>'[1]Jefferson'!$B$7</f>
        <v>15211</v>
      </c>
      <c r="F39" s="147">
        <f>'[1]Jefferson'!$B$8</f>
        <v>575</v>
      </c>
      <c r="G39" s="147">
        <f>'[1]Jefferson'!$B$9</f>
        <v>10264</v>
      </c>
      <c r="H39" s="147">
        <f>'[1]Jefferson'!$B$10</f>
        <v>113</v>
      </c>
      <c r="I39" s="173">
        <f>'[1]Jefferson'!$B$11</f>
        <v>225</v>
      </c>
    </row>
    <row r="40" spans="1:9" ht="15">
      <c r="A40" s="169" t="s">
        <v>301</v>
      </c>
      <c r="B40" s="170">
        <v>4</v>
      </c>
      <c r="C40" s="147">
        <f>'[1]Lamar'!$B$5</f>
        <v>136</v>
      </c>
      <c r="D40" s="147">
        <f>'[1]Lamar'!$B$6</f>
        <v>43</v>
      </c>
      <c r="E40" s="147">
        <f>'[1]Lamar'!$B$7</f>
        <v>77</v>
      </c>
      <c r="F40" s="147">
        <f>'[1]Lamar'!$B$8</f>
        <v>5</v>
      </c>
      <c r="G40" s="147">
        <f>'[1]Lamar'!$B$9</f>
        <v>167</v>
      </c>
      <c r="H40" s="147">
        <f>'[1]Lamar'!$B$10</f>
        <v>1</v>
      </c>
      <c r="I40" s="173">
        <f>'[1]Lamar'!$B$11</f>
        <v>3</v>
      </c>
    </row>
    <row r="41" spans="1:9" ht="15">
      <c r="A41" s="169" t="s">
        <v>302</v>
      </c>
      <c r="B41" s="170">
        <v>5</v>
      </c>
      <c r="C41" s="147">
        <f>'[1]Lauderdale'!$B$5</f>
        <v>1458</v>
      </c>
      <c r="D41" s="147">
        <f>'[1]Lauderdale'!$B$6</f>
        <v>1341</v>
      </c>
      <c r="E41" s="147">
        <f>'[1]Lauderdale'!$B$7</f>
        <v>1674</v>
      </c>
      <c r="F41" s="147">
        <f>'[1]Lauderdale'!$B$8</f>
        <v>102</v>
      </c>
      <c r="G41" s="147">
        <f>'[1]Lauderdale'!$B$9</f>
        <v>1566</v>
      </c>
      <c r="H41" s="147">
        <f>'[1]Lauderdale'!$B$10</f>
        <v>28</v>
      </c>
      <c r="I41" s="173">
        <f>'[1]Lauderdale'!$B$11</f>
        <v>27</v>
      </c>
    </row>
    <row r="42" spans="1:9" ht="15">
      <c r="A42" s="169" t="s">
        <v>303</v>
      </c>
      <c r="B42" s="170">
        <v>5</v>
      </c>
      <c r="C42" s="147">
        <f>'[1]Lawrence'!$B$5</f>
        <v>471</v>
      </c>
      <c r="D42" s="147">
        <f>'[1]Lawrence'!$B$6</f>
        <v>282</v>
      </c>
      <c r="E42" s="147">
        <f>'[1]Lawrence'!$B$7</f>
        <v>672</v>
      </c>
      <c r="F42" s="147">
        <f>'[1]Lawrence'!$B$8</f>
        <v>33</v>
      </c>
      <c r="G42" s="147">
        <f>'[1]Lawrence'!$B$9</f>
        <v>609</v>
      </c>
      <c r="H42" s="147">
        <f>'[1]Lawrence'!$B$10</f>
        <v>10</v>
      </c>
      <c r="I42" s="173">
        <f>'[1]Lawrence'!$B$11</f>
        <v>7</v>
      </c>
    </row>
    <row r="43" spans="1:9" ht="15">
      <c r="A43" s="169" t="s">
        <v>304</v>
      </c>
      <c r="B43" s="170">
        <v>3</v>
      </c>
      <c r="C43" s="147">
        <f>'[1]Lee'!$B$5</f>
        <v>2018</v>
      </c>
      <c r="D43" s="147">
        <f>'[1]Lee'!$B$6</f>
        <v>4994</v>
      </c>
      <c r="E43" s="147">
        <f>'[1]Lee'!$B$7</f>
        <v>3118</v>
      </c>
      <c r="F43" s="147">
        <f>'[1]Lee'!$B$8</f>
        <v>305</v>
      </c>
      <c r="G43" s="147">
        <f>'[1]Lee'!$B$9</f>
        <v>1988</v>
      </c>
      <c r="H43" s="147">
        <f>'[1]Lee'!$B$10</f>
        <v>43</v>
      </c>
      <c r="I43" s="173">
        <f>'[1]Lee'!$B$11</f>
        <v>117</v>
      </c>
    </row>
    <row r="44" spans="1:9" ht="15">
      <c r="A44" s="169" t="s">
        <v>305</v>
      </c>
      <c r="B44" s="170">
        <v>5</v>
      </c>
      <c r="C44" s="147">
        <f>'[1]Limestone'!$B$5</f>
        <v>1951</v>
      </c>
      <c r="D44" s="147">
        <f>'[1]Limestone'!$B$6</f>
        <v>1623</v>
      </c>
      <c r="E44" s="147">
        <f>'[1]Limestone'!$B$7</f>
        <v>2619</v>
      </c>
      <c r="F44" s="147">
        <f>'[1]Limestone'!$B$8</f>
        <v>210</v>
      </c>
      <c r="G44" s="147">
        <f>'[1]Limestone'!$B$9</f>
        <v>1744</v>
      </c>
      <c r="H44" s="147">
        <f>'[1]Limestone'!$B$10</f>
        <v>21</v>
      </c>
      <c r="I44" s="173">
        <f>'[1]Limestone'!$B$11</f>
        <v>49</v>
      </c>
    </row>
    <row r="45" spans="1:9" ht="15">
      <c r="A45" s="169" t="s">
        <v>306</v>
      </c>
      <c r="B45" s="170">
        <v>2</v>
      </c>
      <c r="C45" s="147">
        <f>'[1]Lowndes'!$B$5</f>
        <v>98</v>
      </c>
      <c r="D45" s="147">
        <f>'[1]Lowndes'!$B$6</f>
        <v>118</v>
      </c>
      <c r="E45" s="147">
        <f>'[1]Lowndes'!$B$7</f>
        <v>188</v>
      </c>
      <c r="F45" s="147">
        <f>'[1]Lowndes'!$B$8</f>
        <v>8</v>
      </c>
      <c r="G45" s="147">
        <f>'[1]Lowndes'!$B$9</f>
        <v>74</v>
      </c>
      <c r="H45" s="147">
        <f>'[1]Lowndes'!$B$10</f>
        <v>1</v>
      </c>
      <c r="I45" s="173">
        <f>'[1]Lowndes'!$B$11</f>
        <v>2</v>
      </c>
    </row>
    <row r="46" spans="1:9" ht="15">
      <c r="A46" s="169" t="s">
        <v>307</v>
      </c>
      <c r="B46" s="170">
        <v>3</v>
      </c>
      <c r="C46" s="147">
        <f>'[1]Macon'!$B$5</f>
        <v>74</v>
      </c>
      <c r="D46" s="147">
        <f>'[1]Macon'!$B$6</f>
        <v>108</v>
      </c>
      <c r="E46" s="147">
        <f>'[1]Macon'!$B$7</f>
        <v>93</v>
      </c>
      <c r="F46" s="147">
        <f>'[1]Macon'!$B$8</f>
        <v>4</v>
      </c>
      <c r="G46" s="147">
        <f>'[1]Macon'!$B$9</f>
        <v>100</v>
      </c>
      <c r="H46" s="147">
        <f>'[1]Macon'!$B$10</f>
        <v>4</v>
      </c>
      <c r="I46" s="173">
        <f>'[1]Macon'!$B$11</f>
        <v>3</v>
      </c>
    </row>
    <row r="47" spans="1:9" ht="15">
      <c r="A47" s="169" t="s">
        <v>308</v>
      </c>
      <c r="B47" s="170">
        <v>5</v>
      </c>
      <c r="C47" s="147">
        <f>'[1]Madison'!$B$5</f>
        <v>8843</v>
      </c>
      <c r="D47" s="147">
        <f>'[1]Madison'!$B$6</f>
        <v>11336</v>
      </c>
      <c r="E47" s="147">
        <f>'[1]Madison'!$B$7</f>
        <v>10393</v>
      </c>
      <c r="F47" s="147">
        <f>'[1]Madison'!$B$8</f>
        <v>1303</v>
      </c>
      <c r="G47" s="147">
        <f>'[1]Madison'!$B$9</f>
        <v>5817</v>
      </c>
      <c r="H47" s="147">
        <f>'[1]Madison'!$B$10</f>
        <v>174</v>
      </c>
      <c r="I47" s="173">
        <f>'[1]Madison'!$B$11</f>
        <v>282</v>
      </c>
    </row>
    <row r="48" spans="1:9" ht="15">
      <c r="A48" s="169" t="s">
        <v>309</v>
      </c>
      <c r="B48" s="170">
        <v>7</v>
      </c>
      <c r="C48" s="147">
        <f>'[1]Marengo'!$B$5</f>
        <v>96</v>
      </c>
      <c r="D48" s="147">
        <f>'[1]Marengo'!$B$6</f>
        <v>66</v>
      </c>
      <c r="E48" s="147">
        <f>'[1]Marengo'!$B$7</f>
        <v>114</v>
      </c>
      <c r="F48" s="147">
        <f>'[1]Marengo'!$B$8</f>
        <v>3</v>
      </c>
      <c r="G48" s="147">
        <f>'[1]Marengo'!$B$9</f>
        <v>97</v>
      </c>
      <c r="H48" s="147">
        <f>'[1]Marengo'!$B$10</f>
        <v>1</v>
      </c>
      <c r="I48" s="173">
        <f>'[1]Marengo'!$B$11</f>
        <v>5</v>
      </c>
    </row>
    <row r="49" spans="1:9" ht="15">
      <c r="A49" s="169" t="s">
        <v>310</v>
      </c>
      <c r="B49" s="170">
        <v>4</v>
      </c>
      <c r="C49" s="147">
        <f>'[1]Marion'!$B$5</f>
        <v>671</v>
      </c>
      <c r="D49" s="147">
        <f>'[1]Marion'!$B$6</f>
        <v>187</v>
      </c>
      <c r="E49" s="147">
        <f>'[1]Marion'!$B$7</f>
        <v>390</v>
      </c>
      <c r="F49" s="147">
        <f>'[1]Marion'!$B$8</f>
        <v>12</v>
      </c>
      <c r="G49" s="147">
        <f>'[1]Marion'!$B$9</f>
        <v>634</v>
      </c>
      <c r="H49" s="147">
        <f>'[1]Marion'!$B$10</f>
        <v>8</v>
      </c>
      <c r="I49" s="173">
        <f>'[1]Marion'!$B$11</f>
        <v>14</v>
      </c>
    </row>
    <row r="50" spans="1:9" ht="15">
      <c r="A50" s="169" t="s">
        <v>311</v>
      </c>
      <c r="B50" s="170">
        <v>4</v>
      </c>
      <c r="C50" s="147">
        <f>'[1]Marshall'!$B$5</f>
        <v>4080</v>
      </c>
      <c r="D50" s="147">
        <f>'[1]Marshall'!$B$6</f>
        <v>2147</v>
      </c>
      <c r="E50" s="147">
        <f>'[1]Marshall'!$B$7</f>
        <v>3418</v>
      </c>
      <c r="F50" s="147">
        <f>'[1]Marshall'!$B$8</f>
        <v>179</v>
      </c>
      <c r="G50" s="147">
        <f>'[1]Marshall'!$B$9</f>
        <v>2366</v>
      </c>
      <c r="H50" s="147">
        <f>'[1]Marshall'!$B$10</f>
        <v>28</v>
      </c>
      <c r="I50" s="173">
        <f>'[1]Marshall'!$B$11</f>
        <v>71</v>
      </c>
    </row>
    <row r="51" spans="1:9" ht="15">
      <c r="A51" s="169" t="s">
        <v>312</v>
      </c>
      <c r="B51" s="170">
        <v>1</v>
      </c>
      <c r="C51" s="147">
        <f>'[1]Mobile'!$B$5</f>
        <v>5184</v>
      </c>
      <c r="D51" s="147">
        <f>'[1]Mobile'!$B$6</f>
        <v>17021</v>
      </c>
      <c r="E51" s="147">
        <f>'[1]Mobile'!$B$7</f>
        <v>9356</v>
      </c>
      <c r="F51" s="147">
        <f>'[1]Mobile'!$B$8</f>
        <v>518</v>
      </c>
      <c r="G51" s="147">
        <f>'[1]Mobile'!$B$9</f>
        <v>5545</v>
      </c>
      <c r="H51" s="147">
        <f>'[1]Mobile'!$B$10</f>
        <v>92</v>
      </c>
      <c r="I51" s="173">
        <f>'[1]Mobile'!$B$11</f>
        <v>154</v>
      </c>
    </row>
    <row r="52" spans="1:9" ht="15">
      <c r="A52" s="169" t="s">
        <v>313</v>
      </c>
      <c r="B52" s="170">
        <v>1</v>
      </c>
      <c r="C52" s="147">
        <f>'[1]Monroe'!$B$5</f>
        <v>505</v>
      </c>
      <c r="D52" s="147">
        <f>'[1]Monroe'!$B$6</f>
        <v>609</v>
      </c>
      <c r="E52" s="147">
        <f>'[1]Monroe'!$B$7</f>
        <v>677</v>
      </c>
      <c r="F52" s="147">
        <f>'[1]Monroe'!$B$8</f>
        <v>11</v>
      </c>
      <c r="G52" s="147">
        <f>'[1]Monroe'!$B$9</f>
        <v>639</v>
      </c>
      <c r="H52" s="147">
        <f>'[1]Monroe'!$B$10</f>
        <v>2</v>
      </c>
      <c r="I52" s="173">
        <f>'[1]Monroe'!$B$11</f>
        <v>5</v>
      </c>
    </row>
    <row r="53" spans="1:9" ht="15">
      <c r="A53" s="169" t="s">
        <v>314</v>
      </c>
      <c r="B53" s="170" t="s">
        <v>315</v>
      </c>
      <c r="C53" s="147">
        <f>'[1]Montgomery'!$B$5</f>
        <v>4713</v>
      </c>
      <c r="D53" s="147">
        <f>'[1]Montgomery'!$B$6</f>
        <v>9835</v>
      </c>
      <c r="E53" s="147">
        <f>'[1]Montgomery'!$B$7</f>
        <v>4218</v>
      </c>
      <c r="F53" s="147">
        <f>'[1]Montgomery'!$B$8</f>
        <v>159</v>
      </c>
      <c r="G53" s="147">
        <f>'[1]Montgomery'!$B$9</f>
        <v>2681</v>
      </c>
      <c r="H53" s="147">
        <f>'[1]Montgomery'!$B$10</f>
        <v>37</v>
      </c>
      <c r="I53" s="173">
        <f>'[1]Montgomery'!$B$11</f>
        <v>51</v>
      </c>
    </row>
    <row r="54" spans="1:9" ht="15">
      <c r="A54" s="169" t="s">
        <v>316</v>
      </c>
      <c r="B54" s="170" t="s">
        <v>317</v>
      </c>
      <c r="C54" s="147">
        <f>'[1]Morgan'!$B$5</f>
        <v>4951</v>
      </c>
      <c r="D54" s="147">
        <f>'[1]Morgan'!$B$6</f>
        <v>5062</v>
      </c>
      <c r="E54" s="147">
        <f>'[1]Morgan'!$B$7</f>
        <v>6134</v>
      </c>
      <c r="F54" s="147">
        <f>'[1]Morgan'!$B$8</f>
        <v>383</v>
      </c>
      <c r="G54" s="147">
        <f>'[1]Morgan'!$B$9</f>
        <v>4097</v>
      </c>
      <c r="H54" s="147">
        <f>'[1]Morgan'!$B$10</f>
        <v>65</v>
      </c>
      <c r="I54" s="173">
        <f>'[1]Morgan'!$B$11</f>
        <v>153</v>
      </c>
    </row>
    <row r="55" spans="1:9" ht="15">
      <c r="A55" s="169" t="s">
        <v>318</v>
      </c>
      <c r="B55" s="170">
        <v>7</v>
      </c>
      <c r="C55" s="147">
        <f>'[1]Perry'!$B$5</f>
        <v>118</v>
      </c>
      <c r="D55" s="147">
        <f>'[1]Perry'!$B$6</f>
        <v>87</v>
      </c>
      <c r="E55" s="147">
        <f>'[1]Perry'!$B$7</f>
        <v>92</v>
      </c>
      <c r="F55" s="147">
        <f>'[1]Perry'!$B$8</f>
        <v>0</v>
      </c>
      <c r="G55" s="147">
        <f>'[1]Perry'!$B$9</f>
        <v>85</v>
      </c>
      <c r="H55" s="147">
        <f>'[1]Perry'!$B$10</f>
        <v>2</v>
      </c>
      <c r="I55" s="173">
        <f>'[1]Perry'!$B$11</f>
        <v>0</v>
      </c>
    </row>
    <row r="56" spans="1:9" ht="15">
      <c r="A56" s="169" t="s">
        <v>319</v>
      </c>
      <c r="B56" s="170" t="s">
        <v>320</v>
      </c>
      <c r="C56" s="147">
        <f>'[1]Pickens'!$B$5</f>
        <v>471</v>
      </c>
      <c r="D56" s="147">
        <f>'[1]Pickens'!$B$6</f>
        <v>59</v>
      </c>
      <c r="E56" s="147">
        <f>'[1]Pickens'!$B$7</f>
        <v>105</v>
      </c>
      <c r="F56" s="147">
        <f>'[1]Pickens'!$B$8</f>
        <v>5</v>
      </c>
      <c r="G56" s="147">
        <f>'[1]Pickens'!$B$9</f>
        <v>195</v>
      </c>
      <c r="H56" s="147">
        <f>'[1]Pickens'!$B$10</f>
        <v>2</v>
      </c>
      <c r="I56" s="173">
        <f>'[1]Pickens'!$B$11</f>
        <v>3</v>
      </c>
    </row>
    <row r="57" spans="1:9" ht="15">
      <c r="A57" s="169" t="s">
        <v>321</v>
      </c>
      <c r="B57" s="170">
        <v>2</v>
      </c>
      <c r="C57" s="147">
        <f>'[1]Pike'!$B$5</f>
        <v>1048</v>
      </c>
      <c r="D57" s="147">
        <f>'[1]Pike'!$B$6</f>
        <v>1080</v>
      </c>
      <c r="E57" s="147">
        <f>'[1]Pike'!$B$7</f>
        <v>876</v>
      </c>
      <c r="F57" s="147">
        <f>'[1]Pike'!$B$8</f>
        <v>55</v>
      </c>
      <c r="G57" s="147">
        <f>'[1]Pike'!$B$9</f>
        <v>649</v>
      </c>
      <c r="H57" s="147">
        <f>'[1]Pike'!$B$10</f>
        <v>10</v>
      </c>
      <c r="I57" s="173">
        <f>'[1]Pike'!$B$11</f>
        <v>12</v>
      </c>
    </row>
    <row r="58" spans="1:9" ht="15">
      <c r="A58" s="169" t="s">
        <v>322</v>
      </c>
      <c r="B58" s="170">
        <v>3</v>
      </c>
      <c r="C58" s="147">
        <f>'[1]Randolph'!$B$5</f>
        <v>230</v>
      </c>
      <c r="D58" s="147">
        <f>'[1]Randolph'!$B$6</f>
        <v>247</v>
      </c>
      <c r="E58" s="147">
        <f>'[1]Randolph'!$B$7</f>
        <v>276</v>
      </c>
      <c r="F58" s="147">
        <f>'[1]Randolph'!$B$8</f>
        <v>41</v>
      </c>
      <c r="G58" s="147">
        <f>'[1]Randolph'!$B$9</f>
        <v>432</v>
      </c>
      <c r="H58" s="147">
        <f>'[1]Randolph'!$B$10</f>
        <v>17</v>
      </c>
      <c r="I58" s="173">
        <f>'[1]Randolph'!$B$11</f>
        <v>29</v>
      </c>
    </row>
    <row r="59" spans="1:9" ht="15">
      <c r="A59" s="169" t="s">
        <v>323</v>
      </c>
      <c r="B59" s="170">
        <v>3</v>
      </c>
      <c r="C59" s="147">
        <f>'[1]Russell'!$B$5</f>
        <v>81</v>
      </c>
      <c r="D59" s="147">
        <f>'[1]Russell'!$B$6</f>
        <v>98</v>
      </c>
      <c r="E59" s="147">
        <f>'[1]Russell'!$B$7</f>
        <v>206</v>
      </c>
      <c r="F59" s="147">
        <f>'[1]Russell'!$B$8</f>
        <v>27</v>
      </c>
      <c r="G59" s="147">
        <f>'[1]Russell'!$B$9</f>
        <v>210</v>
      </c>
      <c r="H59" s="147">
        <f>'[1]Russell'!$B$10</f>
        <v>2</v>
      </c>
      <c r="I59" s="173">
        <f>'[1]Russell'!$B$11</f>
        <v>38</v>
      </c>
    </row>
    <row r="60" spans="1:9" ht="15">
      <c r="A60" s="169" t="s">
        <v>324</v>
      </c>
      <c r="B60" s="170">
        <v>6</v>
      </c>
      <c r="C60" s="147">
        <f>'[1]Shelby'!$B$5</f>
        <v>7119</v>
      </c>
      <c r="D60" s="147">
        <f>'[1]Shelby'!$B$6</f>
        <v>7815</v>
      </c>
      <c r="E60" s="147">
        <f>'[1]Shelby'!$B$7</f>
        <v>7480</v>
      </c>
      <c r="F60" s="147">
        <f>'[1]Shelby'!$B$8</f>
        <v>354</v>
      </c>
      <c r="G60" s="147">
        <f>'[1]Shelby'!$B$9</f>
        <v>3710</v>
      </c>
      <c r="H60" s="147">
        <f>'[1]Shelby'!$B$10</f>
        <v>89</v>
      </c>
      <c r="I60" s="173">
        <f>'[1]Shelby'!$B$11</f>
        <v>71</v>
      </c>
    </row>
    <row r="61" spans="1:9" ht="15">
      <c r="A61" s="169" t="s">
        <v>325</v>
      </c>
      <c r="B61" s="170" t="s">
        <v>326</v>
      </c>
      <c r="C61" s="147">
        <f>'[1]St. Clair'!B5</f>
        <v>3207</v>
      </c>
      <c r="D61" s="147">
        <f>'[1]St. Clair'!B6</f>
        <v>2198</v>
      </c>
      <c r="E61" s="147">
        <f>'[1]St. Clair'!B7</f>
        <v>3385</v>
      </c>
      <c r="F61" s="147">
        <f>'[1]St. Clair'!B8</f>
        <v>175</v>
      </c>
      <c r="G61" s="147">
        <f>'[1]St. Clair'!B9</f>
        <v>2827</v>
      </c>
      <c r="H61" s="147">
        <f>'[1]St. Clair'!B10</f>
        <v>46</v>
      </c>
      <c r="I61" s="173">
        <f>'[1]St. Clair'!B11</f>
        <v>50</v>
      </c>
    </row>
    <row r="62" spans="1:9" ht="15">
      <c r="A62" s="169" t="s">
        <v>327</v>
      </c>
      <c r="B62" s="170">
        <v>7</v>
      </c>
      <c r="C62" s="147">
        <f>'[1]Sumter'!$B$5</f>
        <v>14</v>
      </c>
      <c r="D62" s="147">
        <f>'[1]Sumter'!$B$6</f>
        <v>15</v>
      </c>
      <c r="E62" s="147">
        <f>'[1]Sumter'!$B$7</f>
        <v>21</v>
      </c>
      <c r="F62" s="147">
        <f>'[1]Sumter'!$B$8</f>
        <v>1</v>
      </c>
      <c r="G62" s="147">
        <f>'[1]Sumter'!$B$9</f>
        <v>13</v>
      </c>
      <c r="H62" s="147">
        <f>'[1]Sumter'!$B$10</f>
        <v>2</v>
      </c>
      <c r="I62" s="173">
        <f>'[1]Sumter'!$B$11</f>
        <v>0</v>
      </c>
    </row>
    <row r="63" spans="1:9" ht="15">
      <c r="A63" s="169" t="s">
        <v>328</v>
      </c>
      <c r="B63" s="170">
        <v>3</v>
      </c>
      <c r="C63" s="147">
        <f>'[1]Talladega'!$B$5</f>
        <v>2080</v>
      </c>
      <c r="D63" s="147">
        <f>'[1]Talladega'!$B$6</f>
        <v>1053</v>
      </c>
      <c r="E63" s="147">
        <f>'[1]Talladega'!$B$7</f>
        <v>1954</v>
      </c>
      <c r="F63" s="147">
        <f>'[1]Talladega'!$B$8</f>
        <v>119</v>
      </c>
      <c r="G63" s="147">
        <f>'[1]Talladega'!$B$9</f>
        <v>1493</v>
      </c>
      <c r="H63" s="147">
        <f>'[1]Talladega'!$B$10</f>
        <v>13</v>
      </c>
      <c r="I63" s="173">
        <f>'[1]Talladega'!$B$11</f>
        <v>22</v>
      </c>
    </row>
    <row r="64" spans="1:9" ht="15">
      <c r="A64" s="169" t="s">
        <v>329</v>
      </c>
      <c r="B64" s="170">
        <v>3</v>
      </c>
      <c r="C64" s="147">
        <f>'[1]Tallapoosa'!$B$5</f>
        <v>1700</v>
      </c>
      <c r="D64" s="147">
        <f>'[1]Tallapoosa'!$B$6</f>
        <v>1184</v>
      </c>
      <c r="E64" s="147">
        <f>'[1]Tallapoosa'!$B$7</f>
        <v>1498</v>
      </c>
      <c r="F64" s="147">
        <f>'[1]Tallapoosa'!$B$8</f>
        <v>48</v>
      </c>
      <c r="G64" s="147">
        <f>'[1]Tallapoosa'!$B$9</f>
        <v>876</v>
      </c>
      <c r="H64" s="147">
        <f>'[1]Tallapoosa'!$B$10</f>
        <v>16</v>
      </c>
      <c r="I64" s="173">
        <f>'[1]Tallapoosa'!$B$11</f>
        <v>20</v>
      </c>
    </row>
    <row r="65" spans="1:9" ht="15">
      <c r="A65" s="169" t="s">
        <v>330</v>
      </c>
      <c r="B65" s="170" t="s">
        <v>300</v>
      </c>
      <c r="C65" s="147">
        <f>'[1]Tuscaloosa'!$B$5</f>
        <v>11345</v>
      </c>
      <c r="D65" s="147">
        <f>'[1]Tuscaloosa'!$B$6</f>
        <v>2349</v>
      </c>
      <c r="E65" s="147">
        <f>'[1]Tuscaloosa'!$B$7</f>
        <v>2020</v>
      </c>
      <c r="F65" s="147">
        <f>'[1]Tuscaloosa'!$B$8</f>
        <v>96</v>
      </c>
      <c r="G65" s="147">
        <f>'[1]Tuscaloosa'!$B$9</f>
        <v>2163</v>
      </c>
      <c r="H65" s="147">
        <f>'[1]Tuscaloosa'!$B$10</f>
        <v>23</v>
      </c>
      <c r="I65" s="173">
        <f>'[1]Tuscaloosa'!$B$11</f>
        <v>34</v>
      </c>
    </row>
    <row r="66" spans="1:9" ht="15">
      <c r="A66" s="169" t="s">
        <v>331</v>
      </c>
      <c r="B66" s="170">
        <v>4</v>
      </c>
      <c r="C66" s="147">
        <f>'[1]Walker'!$B$5</f>
        <v>1548</v>
      </c>
      <c r="D66" s="147">
        <f>'[1]Walker'!$B$6</f>
        <v>849</v>
      </c>
      <c r="E66" s="147">
        <f>'[1]Walker'!$B$7</f>
        <v>1848</v>
      </c>
      <c r="F66" s="147">
        <f>'[1]Walker'!$B$8</f>
        <v>81</v>
      </c>
      <c r="G66" s="147">
        <f>'[1]Walker'!$B$9</f>
        <v>1809</v>
      </c>
      <c r="H66" s="147">
        <f>'[1]Walker'!$B$10</f>
        <v>23</v>
      </c>
      <c r="I66" s="173">
        <f>'[1]Walker'!$B$11</f>
        <v>36</v>
      </c>
    </row>
    <row r="67" spans="1:9" ht="15">
      <c r="A67" s="169" t="s">
        <v>332</v>
      </c>
      <c r="B67" s="170">
        <v>1</v>
      </c>
      <c r="C67" s="147">
        <f>'[1]Washington'!$B$5</f>
        <v>45</v>
      </c>
      <c r="D67" s="147">
        <f>'[1]Washington'!$B$6</f>
        <v>106</v>
      </c>
      <c r="E67" s="147">
        <f>'[1]Washington'!$B$7</f>
        <v>137</v>
      </c>
      <c r="F67" s="147">
        <f>'[1]Washington'!$B$8</f>
        <v>6</v>
      </c>
      <c r="G67" s="147">
        <f>'[1]Washington'!$B$9</f>
        <v>95</v>
      </c>
      <c r="H67" s="147">
        <f>'[1]Washington'!$B$10</f>
        <v>1</v>
      </c>
      <c r="I67" s="173">
        <f>'[1]Washington'!$B$11</f>
        <v>0</v>
      </c>
    </row>
    <row r="68" spans="1:9" ht="15">
      <c r="A68" s="169" t="s">
        <v>333</v>
      </c>
      <c r="B68" s="170">
        <v>7</v>
      </c>
      <c r="C68" s="147">
        <f>'[1]Wilcox'!$B$5</f>
        <v>60</v>
      </c>
      <c r="D68" s="147">
        <f>'[1]Wilcox'!$B$6</f>
        <v>57</v>
      </c>
      <c r="E68" s="147">
        <f>'[1]Wilcox'!$B$7</f>
        <v>99</v>
      </c>
      <c r="F68" s="147">
        <f>'[1]Wilcox'!$B$8</f>
        <v>4</v>
      </c>
      <c r="G68" s="147">
        <f>'[1]Wilcox'!$B$9</f>
        <v>50</v>
      </c>
      <c r="H68" s="147">
        <f>'[1]Wilcox'!$B$10</f>
        <v>0</v>
      </c>
      <c r="I68" s="173">
        <f>'[1]Wilcox'!$B$11</f>
        <v>1</v>
      </c>
    </row>
    <row r="69" spans="1:9" ht="15.75" thickBot="1">
      <c r="A69" s="169" t="s">
        <v>334</v>
      </c>
      <c r="B69" s="170">
        <v>4</v>
      </c>
      <c r="C69" s="147">
        <f>'[1]Winston'!$B$5</f>
        <v>1580</v>
      </c>
      <c r="D69" s="147">
        <f>'[1]Winston'!$B$6</f>
        <v>745</v>
      </c>
      <c r="E69" s="147">
        <f>'[1]Winston'!$B$7</f>
        <v>1443</v>
      </c>
      <c r="F69" s="147">
        <f>'[1]Winston'!$B$8</f>
        <v>51</v>
      </c>
      <c r="G69" s="147">
        <f>'[1]Winston'!$B$9</f>
        <v>1672</v>
      </c>
      <c r="H69" s="147">
        <f>'[1]Winston'!$B$10</f>
        <v>31</v>
      </c>
      <c r="I69" s="174">
        <f>'[1]Winston'!$B$11</f>
        <v>34</v>
      </c>
    </row>
    <row r="70" spans="1:9" ht="16.5" thickBot="1" thickTop="1">
      <c r="A70" s="175" t="s">
        <v>224</v>
      </c>
      <c r="B70" s="176"/>
      <c r="C70" s="177">
        <f>SUM(C3:C69)</f>
        <v>123958</v>
      </c>
      <c r="D70" s="177">
        <f aca="true" t="shared" si="0" ref="D70:I70">SUM(D3:D69)</f>
        <v>137451</v>
      </c>
      <c r="E70" s="177">
        <f t="shared" si="0"/>
        <v>123792</v>
      </c>
      <c r="F70" s="177">
        <f t="shared" si="0"/>
        <v>8362</v>
      </c>
      <c r="G70" s="177">
        <f t="shared" si="0"/>
        <v>95163</v>
      </c>
      <c r="H70" s="177">
        <f t="shared" si="0"/>
        <v>1549</v>
      </c>
      <c r="I70" s="178">
        <f t="shared" si="0"/>
        <v>2622</v>
      </c>
    </row>
    <row r="71" spans="1:9" ht="15.75" thickBot="1" thickTop="1">
      <c r="A71" s="179" t="s">
        <v>335</v>
      </c>
      <c r="B71" s="180"/>
      <c r="C71" s="181">
        <f>C70/SUM($C$70:$I$70)</f>
        <v>0.25148864772964735</v>
      </c>
      <c r="D71" s="181">
        <f aca="true" t="shared" si="1" ref="D71:I71">D70/SUM($C$70:$I$70)</f>
        <v>0.27886353538366027</v>
      </c>
      <c r="E71" s="181">
        <f t="shared" si="1"/>
        <v>0.2511518633710491</v>
      </c>
      <c r="F71" s="181">
        <f t="shared" si="1"/>
        <v>0.01696500485902734</v>
      </c>
      <c r="G71" s="181">
        <f t="shared" si="1"/>
        <v>0.1930687344414756</v>
      </c>
      <c r="H71" s="181">
        <f t="shared" si="1"/>
        <v>0.003142644406437856</v>
      </c>
      <c r="I71" s="182">
        <f t="shared" si="1"/>
        <v>0.005319569808702427</v>
      </c>
    </row>
    <row r="72" spans="1:3" ht="15" thickTop="1">
      <c r="A72" s="183"/>
      <c r="B72" s="183"/>
      <c r="C72" s="183"/>
    </row>
    <row r="73" spans="1:3" ht="15">
      <c r="A73" s="183"/>
      <c r="B73" s="183"/>
      <c r="C73" s="183"/>
    </row>
    <row r="74" spans="1:3" ht="15">
      <c r="A74" s="183"/>
      <c r="B74" s="183"/>
      <c r="C74" s="183"/>
    </row>
    <row r="75" spans="1:3" ht="15">
      <c r="A75" s="183"/>
      <c r="B75" s="183"/>
      <c r="C75" s="183"/>
    </row>
    <row r="76" spans="1:3" ht="15">
      <c r="A76" s="183"/>
      <c r="B76" s="183"/>
      <c r="C76" s="183"/>
    </row>
    <row r="77" spans="1:3" ht="15">
      <c r="A77" s="183"/>
      <c r="B77" s="183"/>
      <c r="C77" s="183"/>
    </row>
    <row r="78" spans="1:3" ht="15">
      <c r="A78" s="183"/>
      <c r="B78" s="183"/>
      <c r="C78" s="183"/>
    </row>
    <row r="79" spans="1:3" ht="15">
      <c r="A79" s="183"/>
      <c r="B79" s="183"/>
      <c r="C79" s="183"/>
    </row>
    <row r="80" spans="1:3" ht="15">
      <c r="A80" s="183"/>
      <c r="B80" s="183"/>
      <c r="C80" s="183"/>
    </row>
    <row r="81" spans="1:3" ht="15">
      <c r="A81" s="183"/>
      <c r="B81" s="183"/>
      <c r="C81" s="183"/>
    </row>
    <row r="82" spans="1:3" ht="15">
      <c r="A82" s="183"/>
      <c r="B82" s="183"/>
      <c r="C82" s="183"/>
    </row>
    <row r="83" spans="1:3" ht="15">
      <c r="A83" s="183"/>
      <c r="B83" s="183"/>
      <c r="C83" s="183"/>
    </row>
    <row r="84" spans="1:3" ht="15">
      <c r="A84" s="183"/>
      <c r="B84" s="183"/>
      <c r="C84" s="183"/>
    </row>
    <row r="85" spans="1:3" ht="15">
      <c r="A85" s="183"/>
      <c r="B85" s="183"/>
      <c r="C85" s="183"/>
    </row>
    <row r="86" spans="1:3" ht="15">
      <c r="A86" s="183"/>
      <c r="B86" s="183"/>
      <c r="C86" s="183"/>
    </row>
    <row r="87" spans="1:3" ht="15">
      <c r="A87" s="183"/>
      <c r="B87" s="183"/>
      <c r="C87" s="183"/>
    </row>
    <row r="88" spans="1:3" ht="15">
      <c r="A88" s="183"/>
      <c r="B88" s="183"/>
      <c r="C88" s="183"/>
    </row>
    <row r="89" spans="1:3" ht="15">
      <c r="A89" s="183"/>
      <c r="B89" s="183"/>
      <c r="C89" s="183"/>
    </row>
    <row r="90" spans="1:3" ht="15">
      <c r="A90" s="183"/>
      <c r="B90" s="183"/>
      <c r="C90" s="183"/>
    </row>
    <row r="91" spans="1:3" ht="15">
      <c r="A91" s="183"/>
      <c r="B91" s="183"/>
      <c r="C91" s="183"/>
    </row>
    <row r="92" spans="1:3" ht="15">
      <c r="A92" s="183"/>
      <c r="B92" s="183"/>
      <c r="C92" s="183"/>
    </row>
    <row r="93" spans="1:3" ht="15">
      <c r="A93" s="183"/>
      <c r="B93" s="183"/>
      <c r="C93" s="183"/>
    </row>
    <row r="94" spans="1:3" ht="15">
      <c r="A94" s="183"/>
      <c r="B94" s="183"/>
      <c r="C94" s="183"/>
    </row>
    <row r="95" spans="1:3" ht="15">
      <c r="A95" s="183"/>
      <c r="B95" s="183"/>
      <c r="C95" s="183"/>
    </row>
    <row r="96" spans="1:3" ht="15">
      <c r="A96" s="183"/>
      <c r="B96" s="183"/>
      <c r="C96" s="183"/>
    </row>
    <row r="97" spans="1:3" ht="15">
      <c r="A97" s="183"/>
      <c r="B97" s="183"/>
      <c r="C97" s="183"/>
    </row>
    <row r="98" spans="1:3" ht="15">
      <c r="A98" s="183"/>
      <c r="B98" s="183"/>
      <c r="C98" s="183"/>
    </row>
    <row r="99" spans="1:3" ht="15">
      <c r="A99" s="183"/>
      <c r="B99" s="183"/>
      <c r="C99" s="183"/>
    </row>
    <row r="100" spans="1:3" ht="15">
      <c r="A100" s="183"/>
      <c r="B100" s="183"/>
      <c r="C100" s="183"/>
    </row>
    <row r="101" spans="1:3" ht="15">
      <c r="A101" s="183"/>
      <c r="B101" s="183"/>
      <c r="C101" s="183"/>
    </row>
    <row r="102" spans="1:3" ht="15">
      <c r="A102" s="183"/>
      <c r="B102" s="183"/>
      <c r="C102" s="183"/>
    </row>
    <row r="103" spans="1:3" ht="15">
      <c r="A103" s="183"/>
      <c r="B103" s="183"/>
      <c r="C103" s="183"/>
    </row>
    <row r="104" spans="1:3" ht="15">
      <c r="A104" s="183"/>
      <c r="B104" s="183"/>
      <c r="C104" s="183"/>
    </row>
    <row r="105" spans="1:3" ht="15">
      <c r="A105" s="183"/>
      <c r="B105" s="183"/>
      <c r="C105" s="183"/>
    </row>
    <row r="106" spans="1:3" ht="15">
      <c r="A106" s="183"/>
      <c r="B106" s="183"/>
      <c r="C106" s="183"/>
    </row>
    <row r="107" spans="1:3" ht="15">
      <c r="A107" s="183"/>
      <c r="B107" s="183"/>
      <c r="C107" s="183"/>
    </row>
    <row r="108" spans="1:3" ht="15">
      <c r="A108" s="183"/>
      <c r="B108" s="183"/>
      <c r="C108" s="183"/>
    </row>
    <row r="109" spans="1:3" ht="15">
      <c r="A109" s="183"/>
      <c r="B109" s="183"/>
      <c r="C109" s="183"/>
    </row>
    <row r="110" spans="1:3" ht="15">
      <c r="A110" s="183"/>
      <c r="B110" s="183"/>
      <c r="C110" s="183"/>
    </row>
    <row r="111" spans="1:3" ht="15">
      <c r="A111" s="183"/>
      <c r="B111" s="183"/>
      <c r="C111" s="183"/>
    </row>
    <row r="112" spans="1:3" ht="15">
      <c r="A112" s="183"/>
      <c r="B112" s="183"/>
      <c r="C112" s="183"/>
    </row>
    <row r="113" spans="1:3" ht="15">
      <c r="A113" s="183"/>
      <c r="B113" s="183"/>
      <c r="C113" s="183"/>
    </row>
    <row r="114" spans="1:3" ht="15">
      <c r="A114" s="183"/>
      <c r="B114" s="183"/>
      <c r="C114" s="183"/>
    </row>
    <row r="115" spans="1:3" ht="15">
      <c r="A115" s="183"/>
      <c r="B115" s="183"/>
      <c r="C115" s="183"/>
    </row>
    <row r="116" spans="1:3" ht="15">
      <c r="A116" s="183"/>
      <c r="B116" s="183"/>
      <c r="C116" s="183"/>
    </row>
    <row r="117" spans="1:3" ht="15">
      <c r="A117" s="183"/>
      <c r="B117" s="183"/>
      <c r="C117" s="183"/>
    </row>
    <row r="118" spans="1:3" ht="15">
      <c r="A118" s="183"/>
      <c r="B118" s="183"/>
      <c r="C118" s="183"/>
    </row>
    <row r="119" spans="1:3" ht="15">
      <c r="A119" s="183"/>
      <c r="B119" s="183"/>
      <c r="C119" s="183"/>
    </row>
    <row r="120" spans="1:3" ht="15">
      <c r="A120" s="183"/>
      <c r="B120" s="183"/>
      <c r="C120" s="183"/>
    </row>
    <row r="121" spans="1:3" ht="15">
      <c r="A121" s="183"/>
      <c r="B121" s="183"/>
      <c r="C121" s="183"/>
    </row>
    <row r="122" spans="1:3" ht="15">
      <c r="A122" s="183"/>
      <c r="B122" s="183"/>
      <c r="C122" s="183"/>
    </row>
    <row r="123" spans="1:3" ht="15">
      <c r="A123" s="183"/>
      <c r="B123" s="183"/>
      <c r="C123" s="183"/>
    </row>
    <row r="124" spans="1:3" ht="15">
      <c r="A124" s="183"/>
      <c r="B124" s="183"/>
      <c r="C124" s="183"/>
    </row>
    <row r="125" spans="1:3" ht="15">
      <c r="A125" s="183"/>
      <c r="B125" s="183"/>
      <c r="C125" s="183"/>
    </row>
    <row r="126" spans="1:3" ht="15">
      <c r="A126" s="183"/>
      <c r="B126" s="183"/>
      <c r="C126" s="183"/>
    </row>
    <row r="127" spans="1:3" ht="15">
      <c r="A127" s="183"/>
      <c r="B127" s="183"/>
      <c r="C127" s="183"/>
    </row>
    <row r="128" spans="1:3" ht="15">
      <c r="A128" s="183"/>
      <c r="B128" s="183"/>
      <c r="C128" s="183"/>
    </row>
    <row r="129" spans="1:3" ht="15">
      <c r="A129" s="183"/>
      <c r="B129" s="183"/>
      <c r="C129" s="183"/>
    </row>
    <row r="130" spans="1:3" ht="15">
      <c r="A130" s="183"/>
      <c r="B130" s="183"/>
      <c r="C130" s="183"/>
    </row>
    <row r="131" spans="1:3" ht="15">
      <c r="A131" s="183"/>
      <c r="B131" s="183"/>
      <c r="C131" s="183"/>
    </row>
    <row r="132" spans="1:3" ht="15">
      <c r="A132" s="183"/>
      <c r="B132" s="183"/>
      <c r="C132" s="183"/>
    </row>
    <row r="133" spans="1:3" ht="15">
      <c r="A133" s="183"/>
      <c r="B133" s="183"/>
      <c r="C133" s="183"/>
    </row>
    <row r="134" spans="1:3" ht="15">
      <c r="A134" s="183"/>
      <c r="B134" s="183"/>
      <c r="C134" s="183"/>
    </row>
    <row r="135" spans="1:3" ht="15">
      <c r="A135" s="183"/>
      <c r="B135" s="183"/>
      <c r="C135" s="183"/>
    </row>
    <row r="136" spans="1:3" ht="15">
      <c r="A136" s="183"/>
      <c r="B136" s="183"/>
      <c r="C136" s="183"/>
    </row>
    <row r="137" spans="1:3" ht="15">
      <c r="A137" s="183"/>
      <c r="B137" s="183"/>
      <c r="C137" s="183"/>
    </row>
    <row r="138" spans="1:3" ht="15">
      <c r="A138" s="183"/>
      <c r="B138" s="183"/>
      <c r="C138" s="183"/>
    </row>
    <row r="139" spans="1:3" ht="15">
      <c r="A139" s="183"/>
      <c r="B139" s="183"/>
      <c r="C139" s="183"/>
    </row>
    <row r="140" spans="1:3" ht="15">
      <c r="A140" s="183"/>
      <c r="B140" s="183"/>
      <c r="C140" s="183"/>
    </row>
    <row r="141" spans="1:3" ht="15">
      <c r="A141" s="183"/>
      <c r="B141" s="183"/>
      <c r="C141" s="183"/>
    </row>
    <row r="142" spans="1:3" ht="15">
      <c r="A142" s="183"/>
      <c r="B142" s="183"/>
      <c r="C142" s="183"/>
    </row>
    <row r="143" spans="1:3" ht="15">
      <c r="A143" s="183"/>
      <c r="B143" s="183"/>
      <c r="C143" s="183"/>
    </row>
    <row r="144" spans="1:3" ht="15">
      <c r="A144" s="183"/>
      <c r="B144" s="183"/>
      <c r="C144" s="183"/>
    </row>
    <row r="145" spans="1:3" ht="15">
      <c r="A145" s="183"/>
      <c r="B145" s="183"/>
      <c r="C145" s="183"/>
    </row>
    <row r="146" spans="1:3" ht="15">
      <c r="A146" s="183"/>
      <c r="B146" s="183"/>
      <c r="C146" s="183"/>
    </row>
    <row r="147" spans="1:3" ht="15">
      <c r="A147" s="183"/>
      <c r="B147" s="183"/>
      <c r="C147" s="183"/>
    </row>
    <row r="148" spans="1:3" ht="15">
      <c r="A148" s="183"/>
      <c r="B148" s="183"/>
      <c r="C148" s="183"/>
    </row>
    <row r="149" spans="1:3" ht="15">
      <c r="A149" s="183"/>
      <c r="B149" s="183"/>
      <c r="C149" s="183"/>
    </row>
    <row r="150" spans="1:3" ht="15">
      <c r="A150" s="183"/>
      <c r="B150" s="183"/>
      <c r="C150" s="183"/>
    </row>
    <row r="151" spans="1:3" ht="15">
      <c r="A151" s="183"/>
      <c r="B151" s="183"/>
      <c r="C151" s="183"/>
    </row>
    <row r="152" spans="1:3" ht="15">
      <c r="A152" s="183"/>
      <c r="B152" s="183"/>
      <c r="C152" s="183"/>
    </row>
    <row r="153" spans="1:3" ht="15">
      <c r="A153" s="183"/>
      <c r="B153" s="183"/>
      <c r="C153" s="183"/>
    </row>
    <row r="154" spans="1:3" ht="15">
      <c r="A154" s="183"/>
      <c r="B154" s="183"/>
      <c r="C154" s="183"/>
    </row>
    <row r="155" spans="1:3" ht="15">
      <c r="A155" s="183"/>
      <c r="B155" s="183"/>
      <c r="C155" s="183"/>
    </row>
    <row r="156" spans="1:3" ht="15">
      <c r="A156" s="183"/>
      <c r="B156" s="183"/>
      <c r="C156" s="183"/>
    </row>
    <row r="157" spans="1:3" ht="15">
      <c r="A157" s="183"/>
      <c r="B157" s="183"/>
      <c r="C157" s="183"/>
    </row>
    <row r="158" spans="1:3" ht="15">
      <c r="A158" s="183"/>
      <c r="B158" s="183"/>
      <c r="C158" s="183"/>
    </row>
    <row r="159" spans="1:3" ht="15">
      <c r="A159" s="183"/>
      <c r="B159" s="183"/>
      <c r="C159" s="183"/>
    </row>
    <row r="160" spans="1:3" ht="15">
      <c r="A160" s="183"/>
      <c r="B160" s="183"/>
      <c r="C160" s="183"/>
    </row>
    <row r="161" spans="1:3" ht="15">
      <c r="A161" s="183"/>
      <c r="B161" s="183"/>
      <c r="C161" s="183"/>
    </row>
    <row r="162" spans="1:3" ht="15">
      <c r="A162" s="183"/>
      <c r="B162" s="183"/>
      <c r="C162" s="183"/>
    </row>
    <row r="163" spans="1:3" ht="15">
      <c r="A163" s="183"/>
      <c r="B163" s="183"/>
      <c r="C163" s="183"/>
    </row>
    <row r="164" spans="1:3" ht="15">
      <c r="A164" s="183"/>
      <c r="B164" s="183"/>
      <c r="C164" s="183"/>
    </row>
    <row r="165" spans="1:3" ht="15">
      <c r="A165" s="183"/>
      <c r="B165" s="183"/>
      <c r="C165" s="183"/>
    </row>
    <row r="166" spans="1:3" ht="15">
      <c r="A166" s="183"/>
      <c r="B166" s="183"/>
      <c r="C166" s="183"/>
    </row>
    <row r="167" spans="1:3" ht="15">
      <c r="A167" s="183"/>
      <c r="B167" s="183"/>
      <c r="C167" s="183"/>
    </row>
    <row r="168" spans="1:3" ht="15">
      <c r="A168" s="183"/>
      <c r="B168" s="183"/>
      <c r="C168" s="183"/>
    </row>
    <row r="169" spans="1:3" ht="15">
      <c r="A169" s="183"/>
      <c r="B169" s="183"/>
      <c r="C169" s="183"/>
    </row>
    <row r="170" spans="1:3" ht="15">
      <c r="A170" s="183"/>
      <c r="B170" s="183"/>
      <c r="C170" s="183"/>
    </row>
    <row r="171" spans="1:3" ht="15">
      <c r="A171" s="183"/>
      <c r="B171" s="183"/>
      <c r="C171" s="183"/>
    </row>
    <row r="172" spans="1:3" ht="15">
      <c r="A172" s="183"/>
      <c r="B172" s="183"/>
      <c r="C172" s="183"/>
    </row>
    <row r="173" spans="1:3" ht="15">
      <c r="A173" s="183"/>
      <c r="B173" s="183"/>
      <c r="C173" s="183"/>
    </row>
    <row r="174" spans="1:3" ht="15">
      <c r="A174" s="183"/>
      <c r="B174" s="183"/>
      <c r="C174" s="183"/>
    </row>
    <row r="175" spans="1:3" ht="15">
      <c r="A175" s="183"/>
      <c r="B175" s="183"/>
      <c r="C175" s="183"/>
    </row>
    <row r="176" spans="1:3" ht="15">
      <c r="A176" s="183"/>
      <c r="B176" s="183"/>
      <c r="C176" s="183"/>
    </row>
    <row r="177" spans="1:3" ht="15">
      <c r="A177" s="183"/>
      <c r="B177" s="183"/>
      <c r="C177" s="183"/>
    </row>
    <row r="178" spans="1:3" ht="15">
      <c r="A178" s="183"/>
      <c r="B178" s="183"/>
      <c r="C178" s="183"/>
    </row>
    <row r="179" spans="1:3" ht="15">
      <c r="A179" s="183"/>
      <c r="B179" s="183"/>
      <c r="C179" s="183"/>
    </row>
    <row r="180" spans="1:3" ht="15">
      <c r="A180" s="183"/>
      <c r="B180" s="183"/>
      <c r="C180" s="183"/>
    </row>
    <row r="181" spans="1:3" ht="15">
      <c r="A181" s="183"/>
      <c r="B181" s="183"/>
      <c r="C181" s="183"/>
    </row>
    <row r="182" spans="1:3" ht="15">
      <c r="A182" s="183"/>
      <c r="B182" s="183"/>
      <c r="C182" s="183"/>
    </row>
    <row r="183" spans="1:3" ht="15">
      <c r="A183" s="183"/>
      <c r="B183" s="183"/>
      <c r="C183" s="183"/>
    </row>
    <row r="184" spans="1:3" ht="15">
      <c r="A184" s="183"/>
      <c r="B184" s="183"/>
      <c r="C184" s="183"/>
    </row>
    <row r="185" spans="1:3" ht="15">
      <c r="A185" s="183"/>
      <c r="B185" s="183"/>
      <c r="C185" s="183"/>
    </row>
    <row r="186" spans="1:3" ht="15">
      <c r="A186" s="183"/>
      <c r="B186" s="183"/>
      <c r="C186" s="183"/>
    </row>
    <row r="187" spans="1:3" ht="15">
      <c r="A187" s="183"/>
      <c r="B187" s="183"/>
      <c r="C187" s="183"/>
    </row>
    <row r="188" spans="1:3" ht="15">
      <c r="A188" s="183"/>
      <c r="B188" s="183"/>
      <c r="C188" s="183"/>
    </row>
    <row r="189" spans="1:3" ht="15">
      <c r="A189" s="183"/>
      <c r="B189" s="183"/>
      <c r="C189" s="183"/>
    </row>
    <row r="190" spans="1:3" ht="15">
      <c r="A190" s="183"/>
      <c r="B190" s="183"/>
      <c r="C190" s="183"/>
    </row>
    <row r="191" spans="1:3" ht="15">
      <c r="A191" s="183"/>
      <c r="B191" s="183"/>
      <c r="C191" s="183"/>
    </row>
    <row r="192" spans="1:3" ht="15">
      <c r="A192" s="183"/>
      <c r="B192" s="183"/>
      <c r="C192" s="183"/>
    </row>
    <row r="193" spans="1:3" ht="15">
      <c r="A193" s="183"/>
      <c r="B193" s="183"/>
      <c r="C193" s="183"/>
    </row>
    <row r="194" spans="1:3" ht="15">
      <c r="A194" s="183"/>
      <c r="B194" s="183"/>
      <c r="C194" s="183"/>
    </row>
    <row r="195" spans="1:3" ht="15">
      <c r="A195" s="183"/>
      <c r="B195" s="183"/>
      <c r="C195" s="183"/>
    </row>
    <row r="196" spans="1:3" ht="15">
      <c r="A196" s="183"/>
      <c r="B196" s="183"/>
      <c r="C196" s="183"/>
    </row>
    <row r="197" spans="1:3" ht="15">
      <c r="A197" s="183"/>
      <c r="B197" s="183"/>
      <c r="C197" s="183"/>
    </row>
    <row r="198" spans="1:3" ht="15">
      <c r="A198" s="183"/>
      <c r="B198" s="183"/>
      <c r="C198" s="183"/>
    </row>
    <row r="199" spans="1:3" ht="15">
      <c r="A199" s="183"/>
      <c r="B199" s="183"/>
      <c r="C199" s="183"/>
    </row>
    <row r="200" spans="1:3" ht="15">
      <c r="A200" s="183"/>
      <c r="B200" s="183"/>
      <c r="C200" s="183"/>
    </row>
    <row r="201" spans="1:3" ht="15">
      <c r="A201" s="183"/>
      <c r="B201" s="183"/>
      <c r="C201" s="183"/>
    </row>
    <row r="202" spans="1:3" ht="15">
      <c r="A202" s="183"/>
      <c r="B202" s="183"/>
      <c r="C202" s="183"/>
    </row>
    <row r="203" spans="1:3" ht="15">
      <c r="A203" s="183"/>
      <c r="B203" s="183"/>
      <c r="C203" s="183"/>
    </row>
    <row r="204" spans="1:3" ht="15">
      <c r="A204" s="183"/>
      <c r="B204" s="183"/>
      <c r="C204" s="183"/>
    </row>
    <row r="205" spans="1:3" ht="15">
      <c r="A205" s="183"/>
      <c r="B205" s="183"/>
      <c r="C205" s="183"/>
    </row>
    <row r="206" spans="1:3" ht="15">
      <c r="A206" s="183"/>
      <c r="B206" s="183"/>
      <c r="C206" s="183"/>
    </row>
    <row r="207" spans="1:3" ht="15">
      <c r="A207" s="183"/>
      <c r="B207" s="183"/>
      <c r="C207" s="183"/>
    </row>
    <row r="208" spans="1:3" ht="15">
      <c r="A208" s="183"/>
      <c r="B208" s="183"/>
      <c r="C208" s="183"/>
    </row>
    <row r="209" spans="1:3" ht="15">
      <c r="A209" s="183"/>
      <c r="B209" s="183"/>
      <c r="C209" s="183"/>
    </row>
    <row r="210" spans="1:3" ht="15">
      <c r="A210" s="183"/>
      <c r="B210" s="183"/>
      <c r="C210" s="183"/>
    </row>
    <row r="211" spans="1:3" ht="15">
      <c r="A211" s="183"/>
      <c r="B211" s="183"/>
      <c r="C211" s="183"/>
    </row>
  </sheetData>
  <sheetProtection/>
  <mergeCells count="3">
    <mergeCell ref="C1:I1"/>
    <mergeCell ref="A70:B70"/>
    <mergeCell ref="A71:B71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28125" style="0" customWidth="1"/>
    <col min="2" max="2" width="11.140625" style="0" customWidth="1"/>
    <col min="3" max="3" width="11.8515625" style="0" customWidth="1"/>
    <col min="4" max="4" width="12.00390625" style="0" customWidth="1"/>
    <col min="5" max="5" width="13.28125" style="0" customWidth="1"/>
    <col min="6" max="6" width="13.421875" style="0" customWidth="1"/>
    <col min="7" max="7" width="11.421875" style="0" customWidth="1"/>
  </cols>
  <sheetData>
    <row r="1" spans="1:7" ht="60">
      <c r="A1" s="5" t="s">
        <v>109</v>
      </c>
      <c r="B1" s="21" t="s">
        <v>99</v>
      </c>
      <c r="C1" s="21" t="s">
        <v>141</v>
      </c>
      <c r="D1" s="21" t="s">
        <v>142</v>
      </c>
      <c r="E1" s="21" t="s">
        <v>137</v>
      </c>
      <c r="F1" s="22" t="s">
        <v>143</v>
      </c>
      <c r="G1" s="22" t="s">
        <v>71</v>
      </c>
    </row>
    <row r="2" spans="1:7" ht="12.75">
      <c r="A2" t="s">
        <v>1</v>
      </c>
      <c r="B2" s="23">
        <v>1510</v>
      </c>
      <c r="C2" s="23">
        <v>764</v>
      </c>
      <c r="D2" s="23">
        <v>1891</v>
      </c>
      <c r="E2" s="23">
        <v>51</v>
      </c>
      <c r="F2" s="23">
        <v>20</v>
      </c>
      <c r="G2" s="23">
        <v>3567</v>
      </c>
    </row>
    <row r="3" spans="1:7" ht="12.75">
      <c r="A3" t="s">
        <v>2</v>
      </c>
      <c r="B3" s="23">
        <v>3847</v>
      </c>
      <c r="C3" s="23">
        <v>1325</v>
      </c>
      <c r="D3" s="23">
        <v>2795</v>
      </c>
      <c r="E3" s="23">
        <v>135</v>
      </c>
      <c r="F3" s="23">
        <v>40</v>
      </c>
      <c r="G3" s="23">
        <v>6180</v>
      </c>
    </row>
    <row r="4" spans="1:7" ht="12.75">
      <c r="A4" t="s">
        <v>3</v>
      </c>
      <c r="B4" s="23">
        <v>1079</v>
      </c>
      <c r="C4" s="23">
        <v>3011</v>
      </c>
      <c r="D4" s="23">
        <v>1124</v>
      </c>
      <c r="E4" s="23">
        <v>32</v>
      </c>
      <c r="F4" s="23">
        <v>35</v>
      </c>
      <c r="G4" s="23">
        <v>2549</v>
      </c>
    </row>
    <row r="5" spans="1:7" ht="12.75">
      <c r="A5" t="s">
        <v>4</v>
      </c>
      <c r="B5" s="23">
        <v>1125</v>
      </c>
      <c r="C5" s="23">
        <v>545</v>
      </c>
      <c r="D5" s="23">
        <v>1414</v>
      </c>
      <c r="E5" s="23">
        <v>6</v>
      </c>
      <c r="F5" s="23">
        <v>7</v>
      </c>
      <c r="G5" s="23">
        <v>1786</v>
      </c>
    </row>
    <row r="6" spans="1:7" ht="12.75">
      <c r="A6" t="s">
        <v>5</v>
      </c>
      <c r="B6" s="23">
        <v>971</v>
      </c>
      <c r="C6" s="23">
        <v>606</v>
      </c>
      <c r="D6" s="23">
        <v>2622</v>
      </c>
      <c r="E6" s="23">
        <v>22</v>
      </c>
      <c r="F6" s="23">
        <v>71</v>
      </c>
      <c r="G6" s="23">
        <v>1262</v>
      </c>
    </row>
    <row r="7" spans="1:7" ht="12.75">
      <c r="A7" t="s">
        <v>6</v>
      </c>
      <c r="B7" s="23">
        <v>799</v>
      </c>
      <c r="C7" s="23">
        <v>599</v>
      </c>
      <c r="D7" s="23">
        <v>1430</v>
      </c>
      <c r="E7" s="23">
        <v>21</v>
      </c>
      <c r="F7" s="23">
        <v>28</v>
      </c>
      <c r="G7" s="23">
        <v>1768</v>
      </c>
    </row>
    <row r="8" spans="1:7" ht="12.75">
      <c r="A8" t="s">
        <v>7</v>
      </c>
      <c r="B8" s="23">
        <v>1717</v>
      </c>
      <c r="C8" s="23">
        <v>608</v>
      </c>
      <c r="D8" s="23">
        <v>1664</v>
      </c>
      <c r="E8" s="23">
        <v>51</v>
      </c>
      <c r="F8" s="23">
        <v>19</v>
      </c>
      <c r="G8" s="23">
        <v>2602</v>
      </c>
    </row>
    <row r="9" spans="1:7" ht="12.75">
      <c r="A9" t="s">
        <v>8</v>
      </c>
      <c r="B9" s="23">
        <v>4187</v>
      </c>
      <c r="C9" s="23">
        <v>2009</v>
      </c>
      <c r="D9" s="23">
        <v>4903</v>
      </c>
      <c r="E9" s="23">
        <v>261</v>
      </c>
      <c r="F9" s="23">
        <v>198</v>
      </c>
      <c r="G9" s="23">
        <v>4649</v>
      </c>
    </row>
    <row r="10" spans="1:7" ht="12.75">
      <c r="A10" t="s">
        <v>9</v>
      </c>
      <c r="B10" s="23">
        <v>1520</v>
      </c>
      <c r="C10" s="23">
        <v>1475</v>
      </c>
      <c r="D10" s="23">
        <v>1685</v>
      </c>
      <c r="E10" s="23">
        <v>0</v>
      </c>
      <c r="F10" s="23">
        <v>18</v>
      </c>
      <c r="G10" s="23">
        <v>5908</v>
      </c>
    </row>
    <row r="11" spans="1:7" ht="12.75">
      <c r="A11" t="s">
        <v>10</v>
      </c>
      <c r="B11" s="23">
        <v>1375</v>
      </c>
      <c r="C11" s="23">
        <v>604</v>
      </c>
      <c r="D11" s="23">
        <v>1557</v>
      </c>
      <c r="E11" s="23">
        <v>14</v>
      </c>
      <c r="F11" s="23">
        <v>41</v>
      </c>
      <c r="G11" s="23">
        <v>792</v>
      </c>
    </row>
    <row r="12" spans="1:7" ht="12.75">
      <c r="A12" t="s">
        <v>11</v>
      </c>
      <c r="B12" s="23">
        <v>1167</v>
      </c>
      <c r="C12" s="23">
        <v>745</v>
      </c>
      <c r="D12" s="23">
        <v>2111</v>
      </c>
      <c r="E12" s="23">
        <v>56</v>
      </c>
      <c r="F12" s="23">
        <v>23</v>
      </c>
      <c r="G12" s="23">
        <v>3030</v>
      </c>
    </row>
    <row r="13" spans="1:7" ht="12.75">
      <c r="A13" t="s">
        <v>12</v>
      </c>
      <c r="B13" s="23">
        <v>1584</v>
      </c>
      <c r="C13" s="23">
        <v>719</v>
      </c>
      <c r="D13" s="23">
        <v>1791</v>
      </c>
      <c r="E13" s="23">
        <v>33</v>
      </c>
      <c r="F13" s="23">
        <v>6</v>
      </c>
      <c r="G13" s="23">
        <v>2469</v>
      </c>
    </row>
    <row r="14" spans="1:7" ht="12.75">
      <c r="A14" t="s">
        <v>13</v>
      </c>
      <c r="B14" s="23">
        <v>1947</v>
      </c>
      <c r="C14" s="23">
        <v>465</v>
      </c>
      <c r="D14" s="23">
        <v>1408</v>
      </c>
      <c r="E14" s="23">
        <v>61</v>
      </c>
      <c r="F14" s="23">
        <v>17</v>
      </c>
      <c r="G14" s="23">
        <v>3397</v>
      </c>
    </row>
    <row r="15" spans="1:7" ht="12.75">
      <c r="A15" t="s">
        <v>14</v>
      </c>
      <c r="B15" s="23">
        <v>735</v>
      </c>
      <c r="C15" s="23">
        <v>700</v>
      </c>
      <c r="D15" s="23">
        <v>1255</v>
      </c>
      <c r="E15" s="23">
        <v>58</v>
      </c>
      <c r="F15" s="23">
        <v>16</v>
      </c>
      <c r="G15" s="23">
        <v>2374</v>
      </c>
    </row>
    <row r="16" spans="1:7" ht="12.75">
      <c r="A16" t="s">
        <v>15</v>
      </c>
      <c r="B16" s="23">
        <v>616</v>
      </c>
      <c r="C16" s="23">
        <v>865</v>
      </c>
      <c r="D16" s="23">
        <v>1513</v>
      </c>
      <c r="E16" s="23">
        <v>0</v>
      </c>
      <c r="F16" s="23">
        <v>96</v>
      </c>
      <c r="G16" s="23">
        <v>1157</v>
      </c>
    </row>
    <row r="17" spans="1:7" ht="12.75">
      <c r="A17" t="s">
        <v>16</v>
      </c>
      <c r="B17" s="23">
        <v>3050</v>
      </c>
      <c r="C17" s="23">
        <v>900</v>
      </c>
      <c r="D17" s="23">
        <v>1805</v>
      </c>
      <c r="E17" s="23">
        <v>64</v>
      </c>
      <c r="F17" s="23">
        <v>29</v>
      </c>
      <c r="G17" s="23">
        <v>4517</v>
      </c>
    </row>
    <row r="18" spans="1:7" ht="12.75">
      <c r="A18" t="s">
        <v>17</v>
      </c>
      <c r="B18" s="23">
        <v>3590</v>
      </c>
      <c r="C18" s="23">
        <v>1156</v>
      </c>
      <c r="D18" s="23">
        <v>2525</v>
      </c>
      <c r="E18" s="23">
        <v>75</v>
      </c>
      <c r="F18" s="23">
        <v>289</v>
      </c>
      <c r="G18" s="23">
        <v>3426</v>
      </c>
    </row>
    <row r="19" spans="1:7" ht="12.75">
      <c r="A19" t="s">
        <v>19</v>
      </c>
      <c r="B19" s="23">
        <v>1836</v>
      </c>
      <c r="C19" s="23">
        <v>392</v>
      </c>
      <c r="D19" s="23">
        <v>1009</v>
      </c>
      <c r="E19" s="23">
        <v>0</v>
      </c>
      <c r="F19" s="23">
        <v>45</v>
      </c>
      <c r="G19" s="23">
        <v>1757</v>
      </c>
    </row>
    <row r="20" spans="1:7" ht="12.75">
      <c r="A20" t="s">
        <v>18</v>
      </c>
      <c r="B20" s="23">
        <v>1067</v>
      </c>
      <c r="C20" s="23">
        <v>325</v>
      </c>
      <c r="D20" s="23">
        <v>1228</v>
      </c>
      <c r="E20" s="23">
        <v>18</v>
      </c>
      <c r="F20" s="23">
        <v>68</v>
      </c>
      <c r="G20" s="23">
        <v>1716</v>
      </c>
    </row>
    <row r="21" spans="1:7" ht="12.75">
      <c r="A21" t="s">
        <v>20</v>
      </c>
      <c r="B21" s="23">
        <v>2789</v>
      </c>
      <c r="C21" s="23">
        <v>803</v>
      </c>
      <c r="D21" s="23">
        <v>2520</v>
      </c>
      <c r="E21" s="23">
        <v>10</v>
      </c>
      <c r="F21" s="23">
        <v>155</v>
      </c>
      <c r="G21" s="23">
        <v>3804</v>
      </c>
    </row>
    <row r="22" spans="1:7" ht="12.75">
      <c r="A22" t="s">
        <v>21</v>
      </c>
      <c r="B22" s="23">
        <v>1371</v>
      </c>
      <c r="C22" s="23">
        <v>367</v>
      </c>
      <c r="D22" s="23">
        <v>1449</v>
      </c>
      <c r="E22" s="23">
        <v>21</v>
      </c>
      <c r="F22" s="23">
        <v>6</v>
      </c>
      <c r="G22" s="23">
        <v>2115</v>
      </c>
    </row>
    <row r="23" spans="1:7" ht="12.75">
      <c r="A23" t="s">
        <v>22</v>
      </c>
      <c r="B23" s="23">
        <v>2090</v>
      </c>
      <c r="C23" s="23">
        <v>911</v>
      </c>
      <c r="D23" s="23">
        <v>4908</v>
      </c>
      <c r="E23" s="23">
        <v>178</v>
      </c>
      <c r="F23" s="23">
        <v>42</v>
      </c>
      <c r="G23" s="23">
        <v>1894</v>
      </c>
    </row>
    <row r="24" spans="1:7" ht="12.75">
      <c r="A24" t="s">
        <v>23</v>
      </c>
      <c r="B24" s="23">
        <v>2361</v>
      </c>
      <c r="C24" s="23">
        <v>952</v>
      </c>
      <c r="D24" s="23">
        <v>1533</v>
      </c>
      <c r="E24" s="23">
        <v>0</v>
      </c>
      <c r="F24" s="23">
        <v>14</v>
      </c>
      <c r="G24" s="23">
        <v>4621</v>
      </c>
    </row>
    <row r="25" spans="1:7" ht="12.75">
      <c r="A25" t="s">
        <v>24</v>
      </c>
      <c r="B25" s="23">
        <v>4493</v>
      </c>
      <c r="C25" s="23">
        <v>1259</v>
      </c>
      <c r="D25" s="23">
        <v>3308</v>
      </c>
      <c r="E25" s="23">
        <v>135</v>
      </c>
      <c r="F25" s="23">
        <v>31</v>
      </c>
      <c r="G25" s="23">
        <v>4241</v>
      </c>
    </row>
    <row r="26" spans="1:7" ht="12.75">
      <c r="A26" t="s">
        <v>25</v>
      </c>
      <c r="B26" s="23">
        <v>940</v>
      </c>
      <c r="C26" s="23">
        <v>1000</v>
      </c>
      <c r="D26" s="23">
        <v>4829</v>
      </c>
      <c r="E26" s="23">
        <v>92</v>
      </c>
      <c r="F26" s="23">
        <v>30</v>
      </c>
      <c r="G26" s="23">
        <v>883</v>
      </c>
    </row>
    <row r="27" spans="1:7" ht="12.75">
      <c r="A27" t="s">
        <v>26</v>
      </c>
      <c r="B27" s="23">
        <v>2041</v>
      </c>
      <c r="C27" s="23">
        <v>769</v>
      </c>
      <c r="D27" s="23">
        <v>2497</v>
      </c>
      <c r="E27" s="23">
        <v>63</v>
      </c>
      <c r="F27" s="23">
        <v>34</v>
      </c>
      <c r="G27" s="23">
        <v>5231</v>
      </c>
    </row>
    <row r="28" spans="1:7" ht="12.75">
      <c r="A28" t="s">
        <v>27</v>
      </c>
      <c r="B28" s="23">
        <v>2053</v>
      </c>
      <c r="C28" s="23">
        <v>1034</v>
      </c>
      <c r="D28" s="23">
        <v>2128</v>
      </c>
      <c r="E28" s="23">
        <v>54</v>
      </c>
      <c r="F28" s="23">
        <v>98</v>
      </c>
      <c r="G28" s="23">
        <v>4268</v>
      </c>
    </row>
    <row r="29" spans="1:7" ht="12.75">
      <c r="A29" t="s">
        <v>28</v>
      </c>
      <c r="B29" s="23">
        <v>5491</v>
      </c>
      <c r="C29" s="23">
        <v>2069</v>
      </c>
      <c r="D29" s="23">
        <v>5287</v>
      </c>
      <c r="E29" s="23">
        <v>217</v>
      </c>
      <c r="F29" s="23">
        <v>114</v>
      </c>
      <c r="G29" s="23">
        <v>4243</v>
      </c>
    </row>
    <row r="30" spans="1:7" ht="12.75">
      <c r="A30" t="s">
        <v>29</v>
      </c>
      <c r="B30" s="23">
        <v>858</v>
      </c>
      <c r="C30" s="23">
        <v>379</v>
      </c>
      <c r="D30" s="23">
        <v>2177</v>
      </c>
      <c r="E30" s="23">
        <v>25</v>
      </c>
      <c r="F30" s="23">
        <v>35</v>
      </c>
      <c r="G30" s="23">
        <v>2122</v>
      </c>
    </row>
    <row r="31" spans="1:7" ht="12.75">
      <c r="A31" t="s">
        <v>30</v>
      </c>
      <c r="B31" s="23">
        <v>1543</v>
      </c>
      <c r="C31" s="23">
        <v>926</v>
      </c>
      <c r="D31" s="23">
        <v>2273</v>
      </c>
      <c r="E31" s="23">
        <v>30</v>
      </c>
      <c r="F31" s="23">
        <v>200</v>
      </c>
      <c r="G31" s="23">
        <v>2089</v>
      </c>
    </row>
    <row r="32" spans="1:7" ht="12.75">
      <c r="A32" t="s">
        <v>31</v>
      </c>
      <c r="B32" s="23">
        <v>2324</v>
      </c>
      <c r="C32" s="23">
        <v>808</v>
      </c>
      <c r="D32" s="23">
        <v>1233</v>
      </c>
      <c r="E32" s="23">
        <v>0</v>
      </c>
      <c r="F32" s="23">
        <v>58</v>
      </c>
      <c r="G32" s="23">
        <v>3567</v>
      </c>
    </row>
    <row r="33" spans="1:7" ht="12.75">
      <c r="A33" t="s">
        <v>32</v>
      </c>
      <c r="B33" s="23">
        <v>957</v>
      </c>
      <c r="C33" s="23">
        <v>1505</v>
      </c>
      <c r="D33" s="23">
        <v>509</v>
      </c>
      <c r="E33" s="23">
        <v>12</v>
      </c>
      <c r="F33" s="23">
        <v>5</v>
      </c>
      <c r="G33" s="23">
        <v>896</v>
      </c>
    </row>
    <row r="34" spans="1:7" ht="12.75">
      <c r="A34" t="s">
        <v>33</v>
      </c>
      <c r="B34" s="23">
        <v>1584</v>
      </c>
      <c r="C34" s="23">
        <v>701</v>
      </c>
      <c r="D34" s="23">
        <v>986</v>
      </c>
      <c r="E34" s="23">
        <v>0</v>
      </c>
      <c r="F34" s="23">
        <v>41</v>
      </c>
      <c r="G34" s="23">
        <v>1513</v>
      </c>
    </row>
    <row r="35" spans="1:7" ht="12.75">
      <c r="A35" t="s">
        <v>34</v>
      </c>
      <c r="B35" s="23">
        <v>1339</v>
      </c>
      <c r="C35" s="23">
        <v>529</v>
      </c>
      <c r="D35" s="23">
        <v>689</v>
      </c>
      <c r="E35" s="23">
        <v>1</v>
      </c>
      <c r="F35" s="23">
        <v>403</v>
      </c>
      <c r="G35" s="23">
        <v>1783</v>
      </c>
    </row>
    <row r="36" spans="1:7" ht="12.75">
      <c r="A36" t="s">
        <v>35</v>
      </c>
      <c r="B36" s="23">
        <v>6140</v>
      </c>
      <c r="C36" s="23">
        <v>1475</v>
      </c>
      <c r="D36" s="23">
        <v>1590</v>
      </c>
      <c r="E36" s="23">
        <v>97</v>
      </c>
      <c r="F36" s="23">
        <v>25</v>
      </c>
      <c r="G36" s="23">
        <v>6003</v>
      </c>
    </row>
    <row r="37" spans="1:7" ht="12.75">
      <c r="A37" t="s">
        <v>36</v>
      </c>
      <c r="B37" s="23">
        <v>1694</v>
      </c>
      <c r="C37" s="23">
        <v>1188</v>
      </c>
      <c r="D37" s="23">
        <v>2977</v>
      </c>
      <c r="E37" s="23">
        <v>0</v>
      </c>
      <c r="F37" s="23">
        <v>49</v>
      </c>
      <c r="G37" s="23">
        <v>1323</v>
      </c>
    </row>
    <row r="38" spans="1:7" ht="12.75">
      <c r="A38" t="s">
        <v>37</v>
      </c>
      <c r="B38" s="23">
        <v>40615</v>
      </c>
      <c r="C38" s="23">
        <v>8321</v>
      </c>
      <c r="D38" s="23">
        <v>24414</v>
      </c>
      <c r="E38" s="23">
        <v>729</v>
      </c>
      <c r="F38" s="23">
        <v>305</v>
      </c>
      <c r="G38" s="23">
        <v>21769</v>
      </c>
    </row>
    <row r="39" spans="1:7" ht="12.75">
      <c r="A39" t="s">
        <v>38</v>
      </c>
      <c r="B39" s="23">
        <v>606</v>
      </c>
      <c r="C39" s="23">
        <v>326</v>
      </c>
      <c r="D39" s="23">
        <v>1404</v>
      </c>
      <c r="E39" s="23">
        <v>42</v>
      </c>
      <c r="F39" s="23">
        <v>35</v>
      </c>
      <c r="G39" s="23">
        <v>2566</v>
      </c>
    </row>
    <row r="40" spans="1:7" ht="12.75">
      <c r="A40" t="s">
        <v>39</v>
      </c>
      <c r="B40" s="23">
        <v>3374</v>
      </c>
      <c r="C40" s="23">
        <v>1515</v>
      </c>
      <c r="D40" s="23">
        <v>4473</v>
      </c>
      <c r="E40" s="23">
        <v>1</v>
      </c>
      <c r="F40" s="23">
        <v>142</v>
      </c>
      <c r="G40" s="23">
        <v>4034</v>
      </c>
    </row>
    <row r="41" spans="1:7" ht="12.75">
      <c r="A41" t="s">
        <v>40</v>
      </c>
      <c r="B41" s="23">
        <v>1928</v>
      </c>
      <c r="C41" s="23">
        <v>1302</v>
      </c>
      <c r="D41" s="23">
        <v>1527</v>
      </c>
      <c r="E41" s="23">
        <v>0</v>
      </c>
      <c r="F41" s="23">
        <v>30</v>
      </c>
      <c r="G41" s="23">
        <v>2312</v>
      </c>
    </row>
    <row r="42" spans="1:7" ht="12.75">
      <c r="A42" t="s">
        <v>41</v>
      </c>
      <c r="B42" s="23">
        <v>2275</v>
      </c>
      <c r="C42" s="23">
        <v>1020</v>
      </c>
      <c r="D42" s="23">
        <v>1867</v>
      </c>
      <c r="E42" s="23">
        <v>37</v>
      </c>
      <c r="F42" s="23">
        <v>73</v>
      </c>
      <c r="G42" s="23">
        <v>8543</v>
      </c>
    </row>
    <row r="43" spans="1:7" ht="12.75">
      <c r="A43" t="s">
        <v>42</v>
      </c>
      <c r="B43" s="23">
        <v>2224</v>
      </c>
      <c r="C43" s="23">
        <v>771</v>
      </c>
      <c r="D43" s="23">
        <v>2117</v>
      </c>
      <c r="E43" s="23">
        <v>0</v>
      </c>
      <c r="F43" s="23">
        <v>81</v>
      </c>
      <c r="G43" s="23">
        <v>4345</v>
      </c>
    </row>
    <row r="44" spans="1:7" ht="12.75">
      <c r="A44" t="s">
        <v>43</v>
      </c>
      <c r="B44" s="23">
        <v>1720</v>
      </c>
      <c r="C44" s="23">
        <v>745</v>
      </c>
      <c r="D44" s="23">
        <v>1209</v>
      </c>
      <c r="E44" s="23">
        <v>39</v>
      </c>
      <c r="F44" s="23">
        <v>13</v>
      </c>
      <c r="G44" s="23">
        <v>1012</v>
      </c>
    </row>
    <row r="45" spans="1:7" ht="12.75">
      <c r="A45" t="s">
        <v>44</v>
      </c>
      <c r="B45" s="23">
        <v>1801</v>
      </c>
      <c r="C45" s="23">
        <v>668</v>
      </c>
      <c r="D45" s="23">
        <v>3274</v>
      </c>
      <c r="E45" s="23">
        <v>27</v>
      </c>
      <c r="F45" s="23">
        <v>21</v>
      </c>
      <c r="G45" s="23">
        <v>1653</v>
      </c>
    </row>
    <row r="46" spans="1:7" ht="12.75">
      <c r="A46" t="s">
        <v>45</v>
      </c>
      <c r="B46" s="23">
        <v>7973</v>
      </c>
      <c r="C46" s="23">
        <v>2048</v>
      </c>
      <c r="D46" s="23">
        <v>8319</v>
      </c>
      <c r="E46" s="23">
        <v>215</v>
      </c>
      <c r="F46" s="23">
        <v>101</v>
      </c>
      <c r="G46" s="23">
        <v>9582</v>
      </c>
    </row>
    <row r="47" spans="1:7" ht="12.75">
      <c r="A47" t="s">
        <v>46</v>
      </c>
      <c r="B47" s="23">
        <v>2213</v>
      </c>
      <c r="C47" s="23">
        <v>961</v>
      </c>
      <c r="D47" s="23">
        <v>1056</v>
      </c>
      <c r="E47" s="23">
        <v>40</v>
      </c>
      <c r="F47" s="23">
        <v>45</v>
      </c>
      <c r="G47" s="23">
        <v>2993</v>
      </c>
    </row>
    <row r="48" spans="1:7" ht="12.75">
      <c r="A48" t="s">
        <v>47</v>
      </c>
      <c r="B48" s="23">
        <v>1518</v>
      </c>
      <c r="C48" s="23">
        <v>1060</v>
      </c>
      <c r="D48" s="23">
        <v>2876</v>
      </c>
      <c r="E48" s="23">
        <v>45</v>
      </c>
      <c r="F48" s="23">
        <v>162</v>
      </c>
      <c r="G48" s="23">
        <v>3540</v>
      </c>
    </row>
    <row r="49" spans="1:7" ht="12.75">
      <c r="A49" t="s">
        <v>48</v>
      </c>
      <c r="B49" s="23">
        <v>1479</v>
      </c>
      <c r="C49" s="23">
        <v>682</v>
      </c>
      <c r="D49" s="23">
        <v>2870</v>
      </c>
      <c r="E49" s="23">
        <v>80</v>
      </c>
      <c r="F49" s="23">
        <v>65</v>
      </c>
      <c r="G49" s="23">
        <v>1811</v>
      </c>
    </row>
    <row r="50" spans="1:7" ht="12.75">
      <c r="A50" t="s">
        <v>49</v>
      </c>
      <c r="B50" s="23">
        <v>18600</v>
      </c>
      <c r="C50" s="23">
        <v>4839</v>
      </c>
      <c r="D50" s="23">
        <v>9972</v>
      </c>
      <c r="E50" s="23">
        <v>544</v>
      </c>
      <c r="F50" s="23">
        <v>306</v>
      </c>
      <c r="G50" s="23">
        <v>18823</v>
      </c>
    </row>
    <row r="51" spans="1:7" ht="12.75">
      <c r="A51" t="s">
        <v>50</v>
      </c>
      <c r="B51" s="23">
        <v>1697</v>
      </c>
      <c r="C51" s="23">
        <v>563</v>
      </c>
      <c r="D51" s="23">
        <v>1145</v>
      </c>
      <c r="E51" s="23">
        <v>18</v>
      </c>
      <c r="F51" s="23">
        <v>115</v>
      </c>
      <c r="G51" s="23">
        <v>2921</v>
      </c>
    </row>
    <row r="52" spans="1:7" ht="12.75">
      <c r="A52" t="s">
        <v>51</v>
      </c>
      <c r="B52" s="23">
        <v>11310</v>
      </c>
      <c r="C52" s="23">
        <v>3295</v>
      </c>
      <c r="D52" s="23">
        <v>10341</v>
      </c>
      <c r="E52" s="23">
        <v>111</v>
      </c>
      <c r="F52" s="23">
        <v>116</v>
      </c>
      <c r="G52" s="23">
        <v>13969</v>
      </c>
    </row>
    <row r="53" spans="1:7" ht="12.75">
      <c r="A53" t="s">
        <v>52</v>
      </c>
      <c r="B53" s="23">
        <v>2949</v>
      </c>
      <c r="C53" s="23">
        <v>1315</v>
      </c>
      <c r="D53" s="23">
        <v>6153</v>
      </c>
      <c r="E53" s="23">
        <v>81</v>
      </c>
      <c r="F53" s="23">
        <v>111</v>
      </c>
      <c r="G53" s="23">
        <v>5130</v>
      </c>
    </row>
    <row r="54" spans="1:7" ht="12.75">
      <c r="A54" t="s">
        <v>53</v>
      </c>
      <c r="B54" s="23">
        <v>2985</v>
      </c>
      <c r="C54" s="23">
        <v>254</v>
      </c>
      <c r="D54" s="23">
        <v>944</v>
      </c>
      <c r="E54" s="23">
        <v>27</v>
      </c>
      <c r="F54" s="23">
        <v>5</v>
      </c>
      <c r="G54" s="23">
        <v>1567</v>
      </c>
    </row>
    <row r="55" spans="1:7" ht="12.75">
      <c r="A55" t="s">
        <v>54</v>
      </c>
      <c r="B55" s="23">
        <v>1403</v>
      </c>
      <c r="C55" s="23">
        <v>918</v>
      </c>
      <c r="D55" s="23">
        <v>1554</v>
      </c>
      <c r="E55" s="23">
        <v>28</v>
      </c>
      <c r="F55" s="23">
        <v>15</v>
      </c>
      <c r="G55" s="23">
        <v>2444</v>
      </c>
    </row>
    <row r="56" spans="1:7" ht="12.75">
      <c r="A56" t="s">
        <v>55</v>
      </c>
      <c r="B56" s="23">
        <v>2350</v>
      </c>
      <c r="C56" s="23">
        <v>679</v>
      </c>
      <c r="D56" s="23">
        <v>1813</v>
      </c>
      <c r="E56" s="23">
        <v>34</v>
      </c>
      <c r="F56" s="23">
        <v>15</v>
      </c>
      <c r="G56" s="23">
        <v>3410</v>
      </c>
    </row>
    <row r="57" spans="1:7" ht="12.75">
      <c r="A57" t="s">
        <v>56</v>
      </c>
      <c r="B57" s="23">
        <v>873</v>
      </c>
      <c r="C57" s="23">
        <v>1060</v>
      </c>
      <c r="D57" s="23">
        <v>1732</v>
      </c>
      <c r="E57" s="23">
        <v>38</v>
      </c>
      <c r="F57" s="23">
        <v>58</v>
      </c>
      <c r="G57" s="23">
        <v>3178</v>
      </c>
    </row>
    <row r="58" spans="1:7" ht="12.75">
      <c r="A58" t="s">
        <v>57</v>
      </c>
      <c r="B58" s="23">
        <v>2330</v>
      </c>
      <c r="C58" s="23">
        <v>2149</v>
      </c>
      <c r="D58" s="23">
        <v>1446</v>
      </c>
      <c r="E58" s="23">
        <v>120</v>
      </c>
      <c r="F58" s="23">
        <v>70</v>
      </c>
      <c r="G58" s="23">
        <v>3459</v>
      </c>
    </row>
    <row r="59" spans="1:7" ht="12.75">
      <c r="A59" t="s">
        <v>58</v>
      </c>
      <c r="B59" s="23">
        <v>2639</v>
      </c>
      <c r="C59" s="23">
        <v>939</v>
      </c>
      <c r="D59" s="23">
        <v>2234</v>
      </c>
      <c r="E59" s="23">
        <v>28</v>
      </c>
      <c r="F59" s="23">
        <v>96</v>
      </c>
      <c r="G59" s="23">
        <v>1911</v>
      </c>
    </row>
    <row r="60" spans="1:7" ht="12.75">
      <c r="A60" t="s">
        <v>59</v>
      </c>
      <c r="B60" s="23">
        <v>1404</v>
      </c>
      <c r="C60" s="23">
        <v>865</v>
      </c>
      <c r="D60" s="23">
        <v>3866</v>
      </c>
      <c r="E60" s="23">
        <v>1</v>
      </c>
      <c r="F60" s="23">
        <v>20</v>
      </c>
      <c r="G60" s="23">
        <v>4183</v>
      </c>
    </row>
    <row r="61" spans="1:7" ht="12.75">
      <c r="A61" t="s">
        <v>60</v>
      </c>
      <c r="B61" s="23">
        <v>1071</v>
      </c>
      <c r="C61" s="23">
        <v>531</v>
      </c>
      <c r="D61" s="23">
        <v>1129</v>
      </c>
      <c r="E61" s="23">
        <v>31</v>
      </c>
      <c r="F61" s="23">
        <v>7</v>
      </c>
      <c r="G61" s="23">
        <v>1497</v>
      </c>
    </row>
    <row r="62" spans="1:7" ht="12.75">
      <c r="A62" t="s">
        <v>61</v>
      </c>
      <c r="B62" s="23">
        <v>2833</v>
      </c>
      <c r="C62" s="23">
        <v>1254</v>
      </c>
      <c r="D62" s="23">
        <v>3099</v>
      </c>
      <c r="E62" s="23">
        <v>247</v>
      </c>
      <c r="F62" s="23">
        <v>137</v>
      </c>
      <c r="G62" s="23">
        <v>3310</v>
      </c>
    </row>
    <row r="63" spans="1:7" ht="12.75">
      <c r="A63" t="s">
        <v>62</v>
      </c>
      <c r="B63" s="23">
        <v>2149</v>
      </c>
      <c r="C63" s="23">
        <v>1053</v>
      </c>
      <c r="D63" s="23">
        <v>2965</v>
      </c>
      <c r="E63" s="23">
        <v>65</v>
      </c>
      <c r="F63" s="23">
        <v>31</v>
      </c>
      <c r="G63" s="23">
        <v>5972</v>
      </c>
    </row>
    <row r="64" spans="1:7" ht="12.75">
      <c r="A64" t="s">
        <v>63</v>
      </c>
      <c r="B64" s="23">
        <v>6829</v>
      </c>
      <c r="C64" s="23">
        <v>1263</v>
      </c>
      <c r="D64" s="23">
        <v>4433</v>
      </c>
      <c r="E64" s="23">
        <v>8</v>
      </c>
      <c r="F64" s="23">
        <v>89</v>
      </c>
      <c r="G64" s="23">
        <v>6073</v>
      </c>
    </row>
    <row r="65" spans="1:7" ht="12.75">
      <c r="A65" t="s">
        <v>64</v>
      </c>
      <c r="B65" s="23">
        <v>3534</v>
      </c>
      <c r="C65" s="23">
        <v>1151</v>
      </c>
      <c r="D65" s="23">
        <v>4907</v>
      </c>
      <c r="E65" s="23">
        <v>36</v>
      </c>
      <c r="F65" s="23">
        <v>29</v>
      </c>
      <c r="G65" s="23">
        <v>4007</v>
      </c>
    </row>
    <row r="66" spans="1:7" ht="12.75">
      <c r="A66" t="s">
        <v>65</v>
      </c>
      <c r="B66" s="23">
        <v>1694</v>
      </c>
      <c r="C66" s="23">
        <v>657</v>
      </c>
      <c r="D66" s="23">
        <v>1309</v>
      </c>
      <c r="E66" s="23">
        <v>14</v>
      </c>
      <c r="F66" s="23">
        <v>10</v>
      </c>
      <c r="G66" s="23">
        <v>2335</v>
      </c>
    </row>
    <row r="67" spans="1:7" ht="12.75">
      <c r="A67" t="s">
        <v>66</v>
      </c>
      <c r="B67" s="23">
        <v>1556</v>
      </c>
      <c r="C67" s="23">
        <v>363</v>
      </c>
      <c r="D67" s="23">
        <v>1667</v>
      </c>
      <c r="E67" s="23">
        <v>30</v>
      </c>
      <c r="F67" s="23">
        <v>4</v>
      </c>
      <c r="G67" s="23">
        <v>1860</v>
      </c>
    </row>
    <row r="68" spans="1:7" ht="12.75">
      <c r="A68" t="s">
        <v>67</v>
      </c>
      <c r="B68" s="32">
        <v>367</v>
      </c>
      <c r="C68" s="32">
        <v>147</v>
      </c>
      <c r="D68" s="32">
        <v>741</v>
      </c>
      <c r="E68" s="32">
        <v>23</v>
      </c>
      <c r="F68" s="32">
        <v>17</v>
      </c>
      <c r="G68" s="32">
        <v>485</v>
      </c>
    </row>
    <row r="69" spans="1:7" ht="12.75">
      <c r="A69" s="5" t="s">
        <v>82</v>
      </c>
      <c r="B69" s="7">
        <f aca="true" t="shared" si="0" ref="B69:G69">SUM(B2:B68)</f>
        <v>210089</v>
      </c>
      <c r="C69" s="7">
        <f t="shared" si="0"/>
        <v>77202</v>
      </c>
      <c r="D69" s="7">
        <f t="shared" si="0"/>
        <v>193479</v>
      </c>
      <c r="E69" s="7">
        <f t="shared" si="0"/>
        <v>4632</v>
      </c>
      <c r="F69" s="7">
        <f t="shared" si="0"/>
        <v>4730</v>
      </c>
      <c r="G69" s="7">
        <f t="shared" si="0"/>
        <v>256196</v>
      </c>
    </row>
    <row r="70" spans="1:7" ht="12.75">
      <c r="A70" s="5" t="s">
        <v>83</v>
      </c>
      <c r="B70" s="7">
        <v>210089</v>
      </c>
      <c r="C70" s="7">
        <v>77202</v>
      </c>
      <c r="D70" s="7">
        <v>193479</v>
      </c>
      <c r="E70" s="7">
        <v>4632</v>
      </c>
      <c r="F70" s="7">
        <v>4730</v>
      </c>
      <c r="G70" s="7">
        <v>256196</v>
      </c>
    </row>
    <row r="71" spans="2:7" ht="12.75">
      <c r="B71" s="23"/>
      <c r="C71" s="23"/>
      <c r="D71" s="23"/>
      <c r="E71" s="23"/>
      <c r="F71" s="23"/>
      <c r="G71" s="23"/>
    </row>
    <row r="72" spans="2:7" ht="12.75">
      <c r="B72" s="23"/>
      <c r="C72" s="23"/>
      <c r="D72" s="23"/>
      <c r="E72" s="23"/>
      <c r="F72" s="23"/>
      <c r="G72" s="23"/>
    </row>
    <row r="73" spans="2:7" ht="12.75">
      <c r="B73" s="23"/>
      <c r="C73" s="23"/>
      <c r="D73" s="23"/>
      <c r="E73" s="23"/>
      <c r="F73" s="23"/>
      <c r="G73" s="23"/>
    </row>
    <row r="74" spans="2:7" ht="12.75">
      <c r="B74" s="23"/>
      <c r="C74" s="23"/>
      <c r="D74" s="23"/>
      <c r="E74" s="23"/>
      <c r="F74" s="23"/>
      <c r="G74" s="23"/>
    </row>
    <row r="75" spans="2:7" ht="12.75">
      <c r="B75" s="23"/>
      <c r="C75" s="23"/>
      <c r="D75" s="23"/>
      <c r="E75" s="23"/>
      <c r="F75" s="23"/>
      <c r="G75" s="23"/>
    </row>
    <row r="76" spans="2:7" ht="12.75">
      <c r="B76" s="23"/>
      <c r="C76" s="23"/>
      <c r="D76" s="23"/>
      <c r="E76" s="23"/>
      <c r="F76" s="23"/>
      <c r="G76" s="23"/>
    </row>
    <row r="77" spans="2:7" ht="12.75">
      <c r="B77" s="23"/>
      <c r="C77" s="23"/>
      <c r="D77" s="23"/>
      <c r="E77" s="23"/>
      <c r="F77" s="23"/>
      <c r="G77" s="23"/>
    </row>
    <row r="78" spans="2:7" ht="12.75">
      <c r="B78" s="23"/>
      <c r="C78" s="23"/>
      <c r="D78" s="23"/>
      <c r="E78" s="23"/>
      <c r="F78" s="23"/>
      <c r="G78" s="23"/>
    </row>
    <row r="79" spans="2:7" ht="12.75">
      <c r="B79" s="23"/>
      <c r="C79" s="23"/>
      <c r="D79" s="23"/>
      <c r="E79" s="23"/>
      <c r="F79" s="23"/>
      <c r="G79" s="23"/>
    </row>
    <row r="80" spans="2:7" ht="12.75">
      <c r="B80" s="23"/>
      <c r="C80" s="23"/>
      <c r="D80" s="23"/>
      <c r="E80" s="23"/>
      <c r="F80" s="23"/>
      <c r="G80" s="23"/>
    </row>
  </sheetData>
  <sheetProtection/>
  <printOptions gridLines="1" horizontalCentered="1"/>
  <pageMargins left="0.5" right="0.5" top="0.5" bottom="0.25" header="0.25" footer="0.5"/>
  <pageSetup orientation="portrait" r:id="rId1"/>
  <headerFooter alignWithMargins="0">
    <oddHeader>&amp;L&amp;"Arial,Bold"Democratic Primary (1 of 2)&amp;C&amp;"Arial,Bold"Governor  &amp;11
&amp;R&amp;"Arial,Bold"September 5, 1978</oddHeader>
    <oddFooter xml:space="preserve">&amp;L&amp;"Arial,Bold"&amp;9 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10.28125" style="0" customWidth="1"/>
    <col min="2" max="2" width="11.140625" style="0" customWidth="1"/>
    <col min="3" max="3" width="11.8515625" style="0" customWidth="1"/>
    <col min="4" max="4" width="12.00390625" style="0" customWidth="1"/>
    <col min="5" max="5" width="13.28125" style="0" customWidth="1"/>
    <col min="6" max="6" width="13.421875" style="0" customWidth="1"/>
    <col min="7" max="7" width="12.8515625" style="0" customWidth="1"/>
    <col min="8" max="8" width="10.7109375" style="0" customWidth="1"/>
  </cols>
  <sheetData>
    <row r="1" spans="1:8" ht="60">
      <c r="A1" s="24" t="s">
        <v>109</v>
      </c>
      <c r="B1" s="25" t="s">
        <v>144</v>
      </c>
      <c r="C1" s="25" t="s">
        <v>145</v>
      </c>
      <c r="D1" s="25" t="s">
        <v>146</v>
      </c>
      <c r="E1" s="25" t="s">
        <v>147</v>
      </c>
      <c r="F1" s="26" t="s">
        <v>148</v>
      </c>
      <c r="G1" s="26" t="s">
        <v>149</v>
      </c>
      <c r="H1" s="27" t="s">
        <v>150</v>
      </c>
    </row>
    <row r="2" spans="1:8" ht="12.75">
      <c r="A2" s="12" t="s">
        <v>1</v>
      </c>
      <c r="B2" s="28">
        <v>10</v>
      </c>
      <c r="C2" s="28">
        <v>372</v>
      </c>
      <c r="D2" s="28">
        <v>14</v>
      </c>
      <c r="E2" s="28">
        <v>8</v>
      </c>
      <c r="F2" s="28">
        <v>4</v>
      </c>
      <c r="G2" s="28">
        <v>0</v>
      </c>
      <c r="H2" s="28">
        <v>0</v>
      </c>
    </row>
    <row r="3" spans="1:8" ht="12.75">
      <c r="A3" s="12" t="s">
        <v>2</v>
      </c>
      <c r="B3" s="28">
        <v>14</v>
      </c>
      <c r="C3" s="28">
        <v>2146</v>
      </c>
      <c r="D3" s="28">
        <v>23</v>
      </c>
      <c r="E3" s="28">
        <v>6</v>
      </c>
      <c r="F3" s="28">
        <v>6</v>
      </c>
      <c r="G3" s="28">
        <v>8</v>
      </c>
      <c r="H3" s="28">
        <v>42</v>
      </c>
    </row>
    <row r="4" spans="1:8" ht="12.75">
      <c r="A4" s="12" t="s">
        <v>3</v>
      </c>
      <c r="B4" s="28">
        <v>16</v>
      </c>
      <c r="C4" s="28">
        <v>120</v>
      </c>
      <c r="D4" s="28">
        <v>11</v>
      </c>
      <c r="E4" s="28">
        <v>44</v>
      </c>
      <c r="F4" s="28">
        <v>8</v>
      </c>
      <c r="G4" s="28">
        <v>0</v>
      </c>
      <c r="H4" s="28">
        <v>0</v>
      </c>
    </row>
    <row r="5" spans="1:8" ht="12.75">
      <c r="A5" s="12" t="s">
        <v>4</v>
      </c>
      <c r="B5" s="28">
        <v>26</v>
      </c>
      <c r="C5" s="28">
        <v>582</v>
      </c>
      <c r="D5" s="28">
        <v>8</v>
      </c>
      <c r="E5" s="28">
        <v>5</v>
      </c>
      <c r="F5" s="28">
        <v>2</v>
      </c>
      <c r="G5" s="28">
        <v>0</v>
      </c>
      <c r="H5" s="28">
        <v>6</v>
      </c>
    </row>
    <row r="6" spans="1:8" ht="12.75">
      <c r="A6" s="12" t="s">
        <v>5</v>
      </c>
      <c r="B6" s="28">
        <v>114</v>
      </c>
      <c r="C6" s="28">
        <v>1992</v>
      </c>
      <c r="D6" s="28">
        <v>8</v>
      </c>
      <c r="E6" s="28">
        <v>5</v>
      </c>
      <c r="F6" s="28">
        <v>5</v>
      </c>
      <c r="G6" s="28">
        <v>0</v>
      </c>
      <c r="H6" s="28">
        <v>5</v>
      </c>
    </row>
    <row r="7" spans="1:8" ht="12.75">
      <c r="A7" s="12" t="s">
        <v>6</v>
      </c>
      <c r="B7" s="28">
        <v>14</v>
      </c>
      <c r="C7" s="28">
        <v>151</v>
      </c>
      <c r="D7" s="28">
        <v>14</v>
      </c>
      <c r="E7" s="28">
        <v>9</v>
      </c>
      <c r="F7" s="28">
        <v>5</v>
      </c>
      <c r="G7" s="28">
        <v>8</v>
      </c>
      <c r="H7" s="28">
        <v>8</v>
      </c>
    </row>
    <row r="8" spans="1:8" ht="12.75">
      <c r="A8" s="12" t="s">
        <v>7</v>
      </c>
      <c r="B8" s="28">
        <v>14</v>
      </c>
      <c r="C8" s="28">
        <v>445</v>
      </c>
      <c r="D8" s="28">
        <v>3</v>
      </c>
      <c r="E8" s="28">
        <v>9</v>
      </c>
      <c r="F8" s="28">
        <v>6</v>
      </c>
      <c r="G8" s="28">
        <v>0</v>
      </c>
      <c r="H8" s="28">
        <v>1</v>
      </c>
    </row>
    <row r="9" spans="1:8" ht="12.75">
      <c r="A9" s="12" t="s">
        <v>8</v>
      </c>
      <c r="B9" s="28">
        <v>294</v>
      </c>
      <c r="C9" s="28">
        <v>6663</v>
      </c>
      <c r="D9" s="28">
        <v>28</v>
      </c>
      <c r="E9" s="28">
        <v>35</v>
      </c>
      <c r="F9" s="28">
        <v>17</v>
      </c>
      <c r="G9" s="28">
        <v>1</v>
      </c>
      <c r="H9" s="28">
        <v>0</v>
      </c>
    </row>
    <row r="10" spans="1:8" ht="12.75">
      <c r="A10" s="12" t="s">
        <v>9</v>
      </c>
      <c r="B10" s="28">
        <v>19</v>
      </c>
      <c r="C10" s="28">
        <v>178</v>
      </c>
      <c r="D10" s="28">
        <v>12</v>
      </c>
      <c r="E10" s="28">
        <v>5</v>
      </c>
      <c r="F10" s="28">
        <v>5</v>
      </c>
      <c r="G10" s="28">
        <v>0</v>
      </c>
      <c r="H10" s="28">
        <v>0</v>
      </c>
    </row>
    <row r="11" spans="1:8" ht="12.75">
      <c r="A11" s="12" t="s">
        <v>10</v>
      </c>
      <c r="B11" s="28">
        <v>37</v>
      </c>
      <c r="C11" s="28">
        <v>1305</v>
      </c>
      <c r="D11" s="28">
        <v>9</v>
      </c>
      <c r="E11" s="28">
        <v>19</v>
      </c>
      <c r="F11" s="28">
        <v>4</v>
      </c>
      <c r="G11" s="28">
        <v>5</v>
      </c>
      <c r="H11" s="28">
        <v>12</v>
      </c>
    </row>
    <row r="12" spans="1:8" ht="12.75">
      <c r="A12" s="12" t="s">
        <v>11</v>
      </c>
      <c r="B12" s="28">
        <v>160</v>
      </c>
      <c r="C12" s="28">
        <v>746</v>
      </c>
      <c r="D12" s="28">
        <v>35</v>
      </c>
      <c r="E12" s="28">
        <v>11</v>
      </c>
      <c r="F12" s="28">
        <v>5</v>
      </c>
      <c r="G12" s="28">
        <v>0</v>
      </c>
      <c r="H12" s="28">
        <v>1</v>
      </c>
    </row>
    <row r="13" spans="1:8" ht="12.75">
      <c r="A13" s="12" t="s">
        <v>12</v>
      </c>
      <c r="B13" s="28">
        <v>4</v>
      </c>
      <c r="C13" s="28">
        <v>158</v>
      </c>
      <c r="D13" s="28">
        <v>3</v>
      </c>
      <c r="E13" s="28">
        <v>2</v>
      </c>
      <c r="F13" s="28">
        <v>2</v>
      </c>
      <c r="G13" s="28">
        <v>4</v>
      </c>
      <c r="H13" s="28">
        <v>29</v>
      </c>
    </row>
    <row r="14" spans="1:8" ht="12.75">
      <c r="A14" s="12" t="s">
        <v>13</v>
      </c>
      <c r="B14" s="28">
        <v>10</v>
      </c>
      <c r="C14" s="28">
        <v>782</v>
      </c>
      <c r="D14" s="28">
        <v>11</v>
      </c>
      <c r="E14" s="28">
        <v>8</v>
      </c>
      <c r="F14" s="28">
        <v>2</v>
      </c>
      <c r="G14" s="28">
        <v>0</v>
      </c>
      <c r="H14" s="28">
        <v>1</v>
      </c>
    </row>
    <row r="15" spans="1:8" ht="12.75">
      <c r="A15" s="12" t="s">
        <v>14</v>
      </c>
      <c r="B15" s="28">
        <v>134</v>
      </c>
      <c r="C15" s="28">
        <v>348</v>
      </c>
      <c r="D15" s="28">
        <v>16</v>
      </c>
      <c r="E15" s="28">
        <v>9</v>
      </c>
      <c r="F15" s="28">
        <v>1</v>
      </c>
      <c r="G15" s="28">
        <v>0</v>
      </c>
      <c r="H15" s="28">
        <v>2</v>
      </c>
    </row>
    <row r="16" spans="1:8" ht="12.75">
      <c r="A16" s="12" t="s">
        <v>15</v>
      </c>
      <c r="B16" s="28">
        <v>29</v>
      </c>
      <c r="C16" s="28">
        <v>395</v>
      </c>
      <c r="D16" s="28">
        <v>4</v>
      </c>
      <c r="E16" s="28">
        <v>3</v>
      </c>
      <c r="F16" s="28">
        <v>0</v>
      </c>
      <c r="G16" s="28">
        <v>0</v>
      </c>
      <c r="H16" s="28">
        <v>0</v>
      </c>
    </row>
    <row r="17" spans="1:8" ht="12.75">
      <c r="A17" s="12" t="s">
        <v>16</v>
      </c>
      <c r="B17" s="28">
        <v>10</v>
      </c>
      <c r="C17" s="28">
        <v>284</v>
      </c>
      <c r="D17" s="28">
        <v>48</v>
      </c>
      <c r="E17" s="28">
        <v>8</v>
      </c>
      <c r="F17" s="28">
        <v>2</v>
      </c>
      <c r="G17" s="28">
        <v>0</v>
      </c>
      <c r="H17" s="28">
        <v>0</v>
      </c>
    </row>
    <row r="18" spans="1:8" ht="12.75">
      <c r="A18" s="12" t="s">
        <v>17</v>
      </c>
      <c r="B18" s="28">
        <v>113</v>
      </c>
      <c r="C18" s="28">
        <v>2707</v>
      </c>
      <c r="D18" s="28">
        <v>58</v>
      </c>
      <c r="E18" s="28">
        <v>40</v>
      </c>
      <c r="F18" s="28">
        <v>10</v>
      </c>
      <c r="G18" s="28">
        <v>0</v>
      </c>
      <c r="H18" s="28">
        <v>4</v>
      </c>
    </row>
    <row r="19" spans="1:8" ht="12.75">
      <c r="A19" s="12" t="s">
        <v>19</v>
      </c>
      <c r="B19" s="28">
        <v>26</v>
      </c>
      <c r="C19" s="28">
        <v>337</v>
      </c>
      <c r="D19" s="28">
        <v>5</v>
      </c>
      <c r="E19" s="28">
        <v>28</v>
      </c>
      <c r="F19" s="28">
        <v>4</v>
      </c>
      <c r="G19" s="28">
        <v>0</v>
      </c>
      <c r="H19" s="28">
        <v>0</v>
      </c>
    </row>
    <row r="20" spans="1:8" ht="12.75">
      <c r="A20" s="12" t="s">
        <v>18</v>
      </c>
      <c r="B20" s="28">
        <v>12</v>
      </c>
      <c r="C20" s="28">
        <v>310</v>
      </c>
      <c r="D20" s="28">
        <v>6</v>
      </c>
      <c r="E20" s="28">
        <v>6</v>
      </c>
      <c r="F20" s="28">
        <v>4</v>
      </c>
      <c r="G20" s="28">
        <v>1</v>
      </c>
      <c r="H20" s="28">
        <v>12</v>
      </c>
    </row>
    <row r="21" spans="1:8" ht="12.75">
      <c r="A21" s="12" t="s">
        <v>20</v>
      </c>
      <c r="B21" s="28">
        <v>108</v>
      </c>
      <c r="C21" s="28">
        <v>375</v>
      </c>
      <c r="D21" s="28">
        <v>25</v>
      </c>
      <c r="E21" s="28">
        <v>133</v>
      </c>
      <c r="F21" s="28">
        <v>7</v>
      </c>
      <c r="G21" s="28">
        <v>0</v>
      </c>
      <c r="H21" s="28">
        <v>0</v>
      </c>
    </row>
    <row r="22" spans="1:8" ht="12.75">
      <c r="A22" s="12" t="s">
        <v>21</v>
      </c>
      <c r="B22" s="28">
        <v>71</v>
      </c>
      <c r="C22" s="28">
        <v>126</v>
      </c>
      <c r="D22" s="28">
        <v>9</v>
      </c>
      <c r="E22" s="28">
        <v>11</v>
      </c>
      <c r="F22" s="28">
        <v>10</v>
      </c>
      <c r="G22" s="28">
        <v>0</v>
      </c>
      <c r="H22" s="28">
        <v>0</v>
      </c>
    </row>
    <row r="23" spans="1:8" ht="12.75">
      <c r="A23" s="12" t="s">
        <v>22</v>
      </c>
      <c r="B23" s="28">
        <v>52</v>
      </c>
      <c r="C23" s="28">
        <v>3982</v>
      </c>
      <c r="D23" s="28">
        <v>30</v>
      </c>
      <c r="E23" s="28">
        <v>22</v>
      </c>
      <c r="F23" s="28">
        <v>14</v>
      </c>
      <c r="G23" s="28">
        <v>1</v>
      </c>
      <c r="H23" s="28">
        <v>1</v>
      </c>
    </row>
    <row r="24" spans="1:8" ht="12.75">
      <c r="A24" s="12" t="s">
        <v>23</v>
      </c>
      <c r="B24" s="28">
        <v>14</v>
      </c>
      <c r="C24" s="28">
        <v>240</v>
      </c>
      <c r="D24" s="28">
        <v>10</v>
      </c>
      <c r="E24" s="28">
        <v>12</v>
      </c>
      <c r="F24" s="28">
        <v>5</v>
      </c>
      <c r="G24" s="28">
        <v>0</v>
      </c>
      <c r="H24" s="28">
        <v>7</v>
      </c>
    </row>
    <row r="25" spans="1:8" ht="12.75">
      <c r="A25" s="12" t="s">
        <v>24</v>
      </c>
      <c r="B25" s="28">
        <v>21</v>
      </c>
      <c r="C25" s="28">
        <v>1037</v>
      </c>
      <c r="D25" s="28">
        <v>11</v>
      </c>
      <c r="E25" s="28">
        <v>12</v>
      </c>
      <c r="F25" s="28">
        <v>12</v>
      </c>
      <c r="G25" s="28">
        <v>0</v>
      </c>
      <c r="H25" s="28">
        <v>0</v>
      </c>
    </row>
    <row r="26" spans="1:8" ht="12.75">
      <c r="A26" s="12" t="s">
        <v>25</v>
      </c>
      <c r="B26" s="28">
        <v>26</v>
      </c>
      <c r="C26" s="28">
        <v>3437</v>
      </c>
      <c r="D26" s="28">
        <v>12</v>
      </c>
      <c r="E26" s="28">
        <v>7</v>
      </c>
      <c r="F26" s="28">
        <v>0</v>
      </c>
      <c r="G26" s="28">
        <v>9</v>
      </c>
      <c r="H26" s="28">
        <v>81</v>
      </c>
    </row>
    <row r="27" spans="1:8" ht="12.75">
      <c r="A27" s="12" t="s">
        <v>26</v>
      </c>
      <c r="B27" s="28">
        <v>14</v>
      </c>
      <c r="C27" s="28">
        <v>580</v>
      </c>
      <c r="D27" s="28">
        <v>40</v>
      </c>
      <c r="E27" s="28">
        <v>15</v>
      </c>
      <c r="F27" s="28">
        <v>3</v>
      </c>
      <c r="G27" s="28">
        <v>0</v>
      </c>
      <c r="H27" s="28">
        <v>0</v>
      </c>
    </row>
    <row r="28" spans="1:8" ht="12.75">
      <c r="A28" s="12" t="s">
        <v>27</v>
      </c>
      <c r="B28" s="28">
        <v>99</v>
      </c>
      <c r="C28" s="28">
        <v>447</v>
      </c>
      <c r="D28" s="28">
        <v>19</v>
      </c>
      <c r="E28" s="28">
        <v>99</v>
      </c>
      <c r="F28" s="28">
        <v>4</v>
      </c>
      <c r="G28" s="28">
        <v>22</v>
      </c>
      <c r="H28" s="28">
        <v>55</v>
      </c>
    </row>
    <row r="29" spans="1:8" ht="12.75">
      <c r="A29" s="12" t="s">
        <v>28</v>
      </c>
      <c r="B29" s="28">
        <v>331</v>
      </c>
      <c r="C29" s="28">
        <v>9079</v>
      </c>
      <c r="D29" s="28">
        <v>63</v>
      </c>
      <c r="E29" s="28">
        <v>28</v>
      </c>
      <c r="F29" s="28">
        <v>12</v>
      </c>
      <c r="G29" s="28">
        <v>0</v>
      </c>
      <c r="H29" s="28">
        <v>2</v>
      </c>
    </row>
    <row r="30" spans="1:8" ht="12.75">
      <c r="A30" s="12" t="s">
        <v>29</v>
      </c>
      <c r="B30" s="28">
        <v>111</v>
      </c>
      <c r="C30" s="28">
        <v>1051</v>
      </c>
      <c r="D30" s="28">
        <v>6</v>
      </c>
      <c r="E30" s="28">
        <v>3</v>
      </c>
      <c r="F30" s="28">
        <v>0</v>
      </c>
      <c r="G30" s="28">
        <v>0</v>
      </c>
      <c r="H30" s="28">
        <v>14</v>
      </c>
    </row>
    <row r="31" spans="1:8" ht="12.75">
      <c r="A31" s="12" t="s">
        <v>30</v>
      </c>
      <c r="B31" s="28">
        <v>66</v>
      </c>
      <c r="C31" s="28">
        <v>774</v>
      </c>
      <c r="D31" s="28">
        <v>8</v>
      </c>
      <c r="E31" s="28">
        <v>6</v>
      </c>
      <c r="F31" s="28">
        <v>6</v>
      </c>
      <c r="G31" s="28">
        <v>0</v>
      </c>
      <c r="H31" s="28">
        <v>1</v>
      </c>
    </row>
    <row r="32" spans="1:8" ht="12.75">
      <c r="A32" s="12" t="s">
        <v>31</v>
      </c>
      <c r="B32" s="28">
        <v>37</v>
      </c>
      <c r="C32" s="28">
        <v>300</v>
      </c>
      <c r="D32" s="28">
        <v>11</v>
      </c>
      <c r="E32" s="28">
        <v>60</v>
      </c>
      <c r="F32" s="28">
        <v>1</v>
      </c>
      <c r="G32" s="28">
        <v>0</v>
      </c>
      <c r="H32" s="28">
        <v>0</v>
      </c>
    </row>
    <row r="33" spans="1:8" ht="12.75">
      <c r="A33" s="12" t="s">
        <v>32</v>
      </c>
      <c r="B33" s="28">
        <v>6</v>
      </c>
      <c r="C33" s="28">
        <v>178</v>
      </c>
      <c r="D33" s="28">
        <v>5</v>
      </c>
      <c r="E33" s="28">
        <v>0</v>
      </c>
      <c r="F33" s="28">
        <v>1</v>
      </c>
      <c r="G33" s="28">
        <v>3</v>
      </c>
      <c r="H33" s="28">
        <v>2</v>
      </c>
    </row>
    <row r="34" spans="1:8" ht="12.75">
      <c r="A34" s="12" t="s">
        <v>33</v>
      </c>
      <c r="B34" s="28">
        <v>16</v>
      </c>
      <c r="C34" s="28">
        <v>334</v>
      </c>
      <c r="D34" s="28">
        <v>6</v>
      </c>
      <c r="E34" s="28">
        <v>11</v>
      </c>
      <c r="F34" s="28">
        <v>6</v>
      </c>
      <c r="G34" s="28">
        <v>0</v>
      </c>
      <c r="H34" s="28">
        <v>0</v>
      </c>
    </row>
    <row r="35" spans="1:8" ht="12.75">
      <c r="A35" s="12" t="s">
        <v>34</v>
      </c>
      <c r="B35" s="28">
        <v>23</v>
      </c>
      <c r="C35" s="28">
        <v>148</v>
      </c>
      <c r="D35" s="28">
        <v>8</v>
      </c>
      <c r="E35" s="28">
        <v>11</v>
      </c>
      <c r="F35" s="28">
        <v>1</v>
      </c>
      <c r="G35" s="28">
        <v>0</v>
      </c>
      <c r="H35" s="28">
        <v>0</v>
      </c>
    </row>
    <row r="36" spans="1:8" ht="12.75">
      <c r="A36" s="12" t="s">
        <v>35</v>
      </c>
      <c r="B36" s="28">
        <v>389</v>
      </c>
      <c r="C36" s="28">
        <v>568</v>
      </c>
      <c r="D36" s="28">
        <v>45</v>
      </c>
      <c r="E36" s="28">
        <v>28</v>
      </c>
      <c r="F36" s="28">
        <v>9</v>
      </c>
      <c r="G36" s="28">
        <v>2</v>
      </c>
      <c r="H36" s="28">
        <v>0</v>
      </c>
    </row>
    <row r="37" spans="1:8" ht="12.75">
      <c r="A37" s="12" t="s">
        <v>36</v>
      </c>
      <c r="B37" s="28">
        <v>55</v>
      </c>
      <c r="C37" s="28">
        <v>1980</v>
      </c>
      <c r="D37" s="28">
        <v>25</v>
      </c>
      <c r="E37" s="28">
        <v>11</v>
      </c>
      <c r="F37" s="28">
        <v>4</v>
      </c>
      <c r="G37" s="28">
        <v>0</v>
      </c>
      <c r="H37" s="28">
        <v>0</v>
      </c>
    </row>
    <row r="38" spans="1:8" ht="12.75">
      <c r="A38" s="12" t="s">
        <v>37</v>
      </c>
      <c r="B38" s="28">
        <v>136</v>
      </c>
      <c r="C38" s="28">
        <v>34123</v>
      </c>
      <c r="D38" s="28">
        <v>237</v>
      </c>
      <c r="E38" s="28">
        <v>117</v>
      </c>
      <c r="F38" s="28">
        <v>137</v>
      </c>
      <c r="G38" s="28">
        <v>2</v>
      </c>
      <c r="H38" s="28">
        <v>6</v>
      </c>
    </row>
    <row r="39" spans="1:8" ht="12.75">
      <c r="A39" s="12" t="s">
        <v>38</v>
      </c>
      <c r="B39" s="28">
        <v>21</v>
      </c>
      <c r="C39" s="28">
        <v>311</v>
      </c>
      <c r="D39" s="28">
        <v>3</v>
      </c>
      <c r="E39" s="28">
        <v>6</v>
      </c>
      <c r="F39" s="28">
        <v>0</v>
      </c>
      <c r="G39" s="28">
        <v>10</v>
      </c>
      <c r="H39" s="28">
        <v>27</v>
      </c>
    </row>
    <row r="40" spans="1:8" ht="12.75">
      <c r="A40" s="12" t="s">
        <v>39</v>
      </c>
      <c r="B40" s="28">
        <v>128</v>
      </c>
      <c r="C40" s="28">
        <v>4273</v>
      </c>
      <c r="D40" s="28">
        <v>37</v>
      </c>
      <c r="E40" s="28">
        <v>27</v>
      </c>
      <c r="F40" s="28">
        <v>7</v>
      </c>
      <c r="G40" s="28">
        <v>1</v>
      </c>
      <c r="H40" s="28">
        <v>2</v>
      </c>
    </row>
    <row r="41" spans="1:8" ht="12.75">
      <c r="A41" s="12" t="s">
        <v>40</v>
      </c>
      <c r="B41" s="28">
        <v>130</v>
      </c>
      <c r="C41" s="28">
        <v>1101</v>
      </c>
      <c r="D41" s="28">
        <v>8</v>
      </c>
      <c r="E41" s="28">
        <v>4</v>
      </c>
      <c r="F41" s="28">
        <v>1</v>
      </c>
      <c r="G41" s="28">
        <v>0</v>
      </c>
      <c r="H41" s="28">
        <v>0</v>
      </c>
    </row>
    <row r="42" spans="1:8" ht="12.75">
      <c r="A42" s="12" t="s">
        <v>41</v>
      </c>
      <c r="B42" s="28">
        <v>11</v>
      </c>
      <c r="C42" s="28">
        <v>526</v>
      </c>
      <c r="D42" s="28">
        <v>39</v>
      </c>
      <c r="E42" s="28">
        <v>22</v>
      </c>
      <c r="F42" s="28">
        <v>2</v>
      </c>
      <c r="G42" s="28">
        <v>11</v>
      </c>
      <c r="H42" s="28">
        <v>32</v>
      </c>
    </row>
    <row r="43" spans="1:8" ht="12.75">
      <c r="A43" s="12" t="s">
        <v>42</v>
      </c>
      <c r="B43" s="28">
        <v>68</v>
      </c>
      <c r="C43" s="28">
        <v>1332</v>
      </c>
      <c r="D43" s="28">
        <v>20</v>
      </c>
      <c r="E43" s="28">
        <v>18</v>
      </c>
      <c r="F43" s="28">
        <v>7</v>
      </c>
      <c r="G43" s="28">
        <v>1</v>
      </c>
      <c r="H43" s="28">
        <v>3</v>
      </c>
    </row>
    <row r="44" spans="1:8" ht="12.75">
      <c r="A44" s="12" t="s">
        <v>43</v>
      </c>
      <c r="B44" s="28">
        <v>5</v>
      </c>
      <c r="C44" s="28">
        <v>135</v>
      </c>
      <c r="D44" s="28">
        <v>10</v>
      </c>
      <c r="E44" s="28">
        <v>4</v>
      </c>
      <c r="F44" s="28">
        <v>1</v>
      </c>
      <c r="G44" s="28">
        <v>0</v>
      </c>
      <c r="H44" s="28">
        <v>1</v>
      </c>
    </row>
    <row r="45" spans="1:8" ht="12.75">
      <c r="A45" s="12" t="s">
        <v>44</v>
      </c>
      <c r="B45" s="28">
        <v>4</v>
      </c>
      <c r="C45" s="28">
        <v>77</v>
      </c>
      <c r="D45" s="28">
        <v>12</v>
      </c>
      <c r="E45" s="28">
        <v>8</v>
      </c>
      <c r="F45" s="28">
        <v>2</v>
      </c>
      <c r="G45" s="28">
        <v>5</v>
      </c>
      <c r="H45" s="28">
        <v>11</v>
      </c>
    </row>
    <row r="46" spans="1:8" ht="12.75">
      <c r="A46" s="12" t="s">
        <v>45</v>
      </c>
      <c r="B46" s="28">
        <v>73</v>
      </c>
      <c r="C46" s="28">
        <v>12204</v>
      </c>
      <c r="D46" s="28">
        <v>61</v>
      </c>
      <c r="E46" s="28">
        <v>47</v>
      </c>
      <c r="F46" s="28">
        <v>14</v>
      </c>
      <c r="G46" s="28">
        <v>1</v>
      </c>
      <c r="H46" s="28">
        <v>4</v>
      </c>
    </row>
    <row r="47" spans="1:8" ht="12.75">
      <c r="A47" s="12" t="s">
        <v>46</v>
      </c>
      <c r="B47" s="28">
        <v>26</v>
      </c>
      <c r="C47" s="28">
        <v>508</v>
      </c>
      <c r="D47" s="28">
        <v>22</v>
      </c>
      <c r="E47" s="28">
        <v>18</v>
      </c>
      <c r="F47" s="28">
        <v>3</v>
      </c>
      <c r="G47" s="28">
        <v>0</v>
      </c>
      <c r="H47" s="28">
        <v>5</v>
      </c>
    </row>
    <row r="48" spans="1:8" ht="12.75">
      <c r="A48" s="12" t="s">
        <v>47</v>
      </c>
      <c r="B48" s="28">
        <v>16</v>
      </c>
      <c r="C48" s="28">
        <v>865</v>
      </c>
      <c r="D48" s="28">
        <v>14</v>
      </c>
      <c r="E48" s="28">
        <v>9</v>
      </c>
      <c r="F48" s="28">
        <v>4</v>
      </c>
      <c r="G48" s="28">
        <v>8</v>
      </c>
      <c r="H48" s="28">
        <v>40</v>
      </c>
    </row>
    <row r="49" spans="1:8" ht="12.75">
      <c r="A49" s="12" t="s">
        <v>48</v>
      </c>
      <c r="B49" s="28">
        <v>194</v>
      </c>
      <c r="C49" s="28">
        <v>7287</v>
      </c>
      <c r="D49" s="28">
        <v>26</v>
      </c>
      <c r="E49" s="28">
        <v>16</v>
      </c>
      <c r="F49" s="28">
        <v>10</v>
      </c>
      <c r="G49" s="28">
        <v>10</v>
      </c>
      <c r="H49" s="28">
        <v>59</v>
      </c>
    </row>
    <row r="50" spans="1:8" ht="12.75">
      <c r="A50" s="12" t="s">
        <v>49</v>
      </c>
      <c r="B50" s="28">
        <v>685</v>
      </c>
      <c r="C50" s="28">
        <v>10117</v>
      </c>
      <c r="D50" s="28">
        <v>154</v>
      </c>
      <c r="E50" s="28">
        <v>87</v>
      </c>
      <c r="F50" s="28">
        <v>56</v>
      </c>
      <c r="G50" s="28">
        <v>0</v>
      </c>
      <c r="H50" s="28">
        <v>0</v>
      </c>
    </row>
    <row r="51" spans="1:8" ht="12.75">
      <c r="A51" s="12" t="s">
        <v>50</v>
      </c>
      <c r="B51" s="28">
        <v>37</v>
      </c>
      <c r="C51" s="28">
        <v>389</v>
      </c>
      <c r="D51" s="28">
        <v>3</v>
      </c>
      <c r="E51" s="28">
        <v>24</v>
      </c>
      <c r="F51" s="28">
        <v>3</v>
      </c>
      <c r="G51" s="28">
        <v>5</v>
      </c>
      <c r="H51" s="28">
        <v>17</v>
      </c>
    </row>
    <row r="52" spans="1:8" ht="12.75">
      <c r="A52" s="12" t="s">
        <v>51</v>
      </c>
      <c r="B52" s="28">
        <v>45</v>
      </c>
      <c r="C52" s="28">
        <v>4123</v>
      </c>
      <c r="D52" s="28">
        <v>177</v>
      </c>
      <c r="E52" s="28">
        <v>41</v>
      </c>
      <c r="F52" s="28">
        <v>39</v>
      </c>
      <c r="G52" s="28">
        <v>33</v>
      </c>
      <c r="H52" s="28">
        <v>35</v>
      </c>
    </row>
    <row r="53" spans="1:8" ht="12.75">
      <c r="A53" s="12" t="s">
        <v>52</v>
      </c>
      <c r="B53" s="28">
        <v>79</v>
      </c>
      <c r="C53" s="28">
        <v>3926</v>
      </c>
      <c r="D53" s="28">
        <v>33</v>
      </c>
      <c r="E53" s="28">
        <v>31</v>
      </c>
      <c r="F53" s="28">
        <v>7</v>
      </c>
      <c r="G53" s="28">
        <v>0</v>
      </c>
      <c r="H53" s="28">
        <v>0</v>
      </c>
    </row>
    <row r="54" spans="1:8" ht="12.75">
      <c r="A54" s="12" t="s">
        <v>53</v>
      </c>
      <c r="B54" s="28">
        <v>4</v>
      </c>
      <c r="C54" s="28">
        <v>335</v>
      </c>
      <c r="D54" s="28">
        <v>9</v>
      </c>
      <c r="E54" s="28">
        <v>0</v>
      </c>
      <c r="F54" s="28">
        <v>3</v>
      </c>
      <c r="G54" s="28">
        <v>2</v>
      </c>
      <c r="H54" s="28">
        <v>4</v>
      </c>
    </row>
    <row r="55" spans="1:8" ht="12.75">
      <c r="A55" s="12" t="s">
        <v>54</v>
      </c>
      <c r="B55" s="28">
        <v>18</v>
      </c>
      <c r="C55" s="28">
        <v>571</v>
      </c>
      <c r="D55" s="28">
        <v>7</v>
      </c>
      <c r="E55" s="28">
        <v>5</v>
      </c>
      <c r="F55" s="28">
        <v>2</v>
      </c>
      <c r="G55" s="28">
        <v>5</v>
      </c>
      <c r="H55" s="28">
        <v>14</v>
      </c>
    </row>
    <row r="56" spans="1:8" ht="12.75">
      <c r="A56" s="12" t="s">
        <v>55</v>
      </c>
      <c r="B56" s="28">
        <v>12</v>
      </c>
      <c r="C56" s="28">
        <v>470</v>
      </c>
      <c r="D56" s="28">
        <v>13</v>
      </c>
      <c r="E56" s="28">
        <v>15</v>
      </c>
      <c r="F56" s="28">
        <v>1</v>
      </c>
      <c r="G56" s="28">
        <v>29</v>
      </c>
      <c r="H56" s="28">
        <v>33</v>
      </c>
    </row>
    <row r="57" spans="1:8" ht="12.75">
      <c r="A57" s="12" t="s">
        <v>56</v>
      </c>
      <c r="B57" s="28">
        <v>18</v>
      </c>
      <c r="C57" s="28">
        <v>188</v>
      </c>
      <c r="D57" s="28">
        <v>26</v>
      </c>
      <c r="E57" s="28">
        <v>19</v>
      </c>
      <c r="F57" s="28">
        <v>7</v>
      </c>
      <c r="G57" s="28">
        <v>2</v>
      </c>
      <c r="H57" s="28">
        <v>4</v>
      </c>
    </row>
    <row r="58" spans="1:8" ht="12.75">
      <c r="A58" s="12" t="s">
        <v>57</v>
      </c>
      <c r="B58" s="28">
        <v>13</v>
      </c>
      <c r="C58" s="28">
        <v>210</v>
      </c>
      <c r="D58" s="28">
        <v>46</v>
      </c>
      <c r="E58" s="28">
        <v>28</v>
      </c>
      <c r="F58" s="28">
        <v>19</v>
      </c>
      <c r="G58" s="28">
        <v>1</v>
      </c>
      <c r="H58" s="28">
        <v>1</v>
      </c>
    </row>
    <row r="59" spans="1:8" ht="12.75">
      <c r="A59" s="12" t="s">
        <v>58</v>
      </c>
      <c r="B59" s="28">
        <v>78</v>
      </c>
      <c r="C59" s="28">
        <v>1696</v>
      </c>
      <c r="D59" s="28">
        <v>22</v>
      </c>
      <c r="E59" s="28">
        <v>9</v>
      </c>
      <c r="F59" s="28">
        <v>67</v>
      </c>
      <c r="G59" s="28">
        <v>0</v>
      </c>
      <c r="H59" s="28">
        <v>4</v>
      </c>
    </row>
    <row r="60" spans="1:8" ht="12.75">
      <c r="A60" s="12" t="s">
        <v>59</v>
      </c>
      <c r="B60" s="28">
        <v>30</v>
      </c>
      <c r="C60" s="28">
        <v>2876</v>
      </c>
      <c r="D60" s="28">
        <v>36</v>
      </c>
      <c r="E60" s="28">
        <v>24</v>
      </c>
      <c r="F60" s="28">
        <v>7</v>
      </c>
      <c r="G60" s="28">
        <v>0</v>
      </c>
      <c r="H60" s="28">
        <v>1</v>
      </c>
    </row>
    <row r="61" spans="1:8" ht="12.75">
      <c r="A61" s="12" t="s">
        <v>60</v>
      </c>
      <c r="B61" s="28">
        <v>6</v>
      </c>
      <c r="C61" s="28">
        <v>313</v>
      </c>
      <c r="D61" s="28">
        <v>7</v>
      </c>
      <c r="E61" s="28">
        <v>5</v>
      </c>
      <c r="F61" s="28">
        <v>3</v>
      </c>
      <c r="G61" s="28">
        <v>5</v>
      </c>
      <c r="H61" s="28">
        <v>17</v>
      </c>
    </row>
    <row r="62" spans="1:8" ht="12.75">
      <c r="A62" s="12" t="s">
        <v>61</v>
      </c>
      <c r="B62" s="28">
        <v>391</v>
      </c>
      <c r="C62" s="28">
        <v>2270</v>
      </c>
      <c r="D62" s="28">
        <v>33</v>
      </c>
      <c r="E62" s="28">
        <v>14</v>
      </c>
      <c r="F62" s="28">
        <v>13</v>
      </c>
      <c r="G62" s="28">
        <v>2</v>
      </c>
      <c r="H62" s="28">
        <v>0</v>
      </c>
    </row>
    <row r="63" spans="1:8" ht="12.75">
      <c r="A63" s="12" t="s">
        <v>62</v>
      </c>
      <c r="B63" s="28">
        <v>20</v>
      </c>
      <c r="C63" s="28">
        <v>619</v>
      </c>
      <c r="D63" s="28">
        <v>15</v>
      </c>
      <c r="E63" s="28">
        <v>18</v>
      </c>
      <c r="F63" s="28">
        <v>0</v>
      </c>
      <c r="G63" s="28">
        <v>2</v>
      </c>
      <c r="H63" s="28">
        <v>28</v>
      </c>
    </row>
    <row r="64" spans="1:8" ht="12.75">
      <c r="A64" s="12" t="s">
        <v>63</v>
      </c>
      <c r="B64" s="28">
        <v>141</v>
      </c>
      <c r="C64" s="28">
        <v>4810</v>
      </c>
      <c r="D64" s="28">
        <v>21</v>
      </c>
      <c r="E64" s="28">
        <v>21</v>
      </c>
      <c r="F64" s="28">
        <v>12</v>
      </c>
      <c r="G64" s="28">
        <v>0</v>
      </c>
      <c r="H64" s="28">
        <v>0</v>
      </c>
    </row>
    <row r="65" spans="1:8" ht="12.75">
      <c r="A65" s="12" t="s">
        <v>64</v>
      </c>
      <c r="B65" s="28">
        <v>43</v>
      </c>
      <c r="C65" s="28">
        <v>2780</v>
      </c>
      <c r="D65" s="28">
        <v>22</v>
      </c>
      <c r="E65" s="28">
        <v>13</v>
      </c>
      <c r="F65" s="28">
        <v>6</v>
      </c>
      <c r="G65" s="28">
        <v>4</v>
      </c>
      <c r="H65" s="28">
        <v>31</v>
      </c>
    </row>
    <row r="66" spans="1:8" ht="12.75">
      <c r="A66" s="12" t="s">
        <v>65</v>
      </c>
      <c r="B66" s="28">
        <v>7</v>
      </c>
      <c r="C66" s="28">
        <v>320</v>
      </c>
      <c r="D66" s="28">
        <v>7</v>
      </c>
      <c r="E66" s="28">
        <v>5</v>
      </c>
      <c r="F66" s="28">
        <v>1</v>
      </c>
      <c r="G66" s="28">
        <v>10</v>
      </c>
      <c r="H66" s="28">
        <v>23</v>
      </c>
    </row>
    <row r="67" spans="1:8" ht="12.75">
      <c r="A67" s="12" t="s">
        <v>66</v>
      </c>
      <c r="B67" s="28">
        <v>11</v>
      </c>
      <c r="C67" s="28">
        <v>205</v>
      </c>
      <c r="D67" s="28">
        <v>4</v>
      </c>
      <c r="E67" s="28">
        <v>4</v>
      </c>
      <c r="F67" s="28">
        <v>0</v>
      </c>
      <c r="G67" s="28">
        <v>3</v>
      </c>
      <c r="H67" s="28">
        <v>7</v>
      </c>
    </row>
    <row r="68" spans="1:8" ht="12.75">
      <c r="A68" s="12" t="s">
        <v>67</v>
      </c>
      <c r="B68" s="33">
        <v>3</v>
      </c>
      <c r="C68" s="33">
        <v>313</v>
      </c>
      <c r="D68" s="33">
        <v>3</v>
      </c>
      <c r="E68" s="33">
        <v>8</v>
      </c>
      <c r="F68" s="33">
        <v>1</v>
      </c>
      <c r="G68" s="33">
        <v>1</v>
      </c>
      <c r="H68" s="33">
        <v>5</v>
      </c>
    </row>
    <row r="69" spans="1:8" ht="12.75">
      <c r="A69" s="29" t="s">
        <v>82</v>
      </c>
      <c r="B69" s="30">
        <f aca="true" t="shared" si="0" ref="B69:H69">SUM(B2:B68)</f>
        <v>4948</v>
      </c>
      <c r="C69" s="30">
        <f t="shared" si="0"/>
        <v>143930</v>
      </c>
      <c r="D69" s="30">
        <f t="shared" si="0"/>
        <v>1776</v>
      </c>
      <c r="E69" s="30">
        <f t="shared" si="0"/>
        <v>1396</v>
      </c>
      <c r="F69" s="30">
        <f t="shared" si="0"/>
        <v>622</v>
      </c>
      <c r="G69" s="30">
        <f t="shared" si="0"/>
        <v>217</v>
      </c>
      <c r="H69" s="30">
        <f t="shared" si="0"/>
        <v>700</v>
      </c>
    </row>
    <row r="70" spans="1:8" ht="12.75">
      <c r="A70" s="29" t="s">
        <v>83</v>
      </c>
      <c r="B70" s="30">
        <v>4948</v>
      </c>
      <c r="C70" s="30">
        <v>143930</v>
      </c>
      <c r="D70" s="30">
        <v>1776</v>
      </c>
      <c r="E70" s="30">
        <v>1396</v>
      </c>
      <c r="F70" s="30">
        <v>622</v>
      </c>
      <c r="G70" s="30">
        <v>217</v>
      </c>
      <c r="H70" s="30">
        <v>700</v>
      </c>
    </row>
    <row r="71" spans="1:8" ht="12.75">
      <c r="A71" s="12"/>
      <c r="B71" s="28"/>
      <c r="C71" s="28"/>
      <c r="D71" s="28"/>
      <c r="E71" s="28"/>
      <c r="F71" s="28"/>
      <c r="G71" s="28"/>
      <c r="H71" s="12"/>
    </row>
    <row r="72" spans="2:7" ht="12.75">
      <c r="B72" s="23"/>
      <c r="C72" s="23"/>
      <c r="D72" s="23"/>
      <c r="E72" s="23"/>
      <c r="F72" s="23"/>
      <c r="G72" s="23"/>
    </row>
    <row r="73" spans="2:7" ht="12.75">
      <c r="B73" s="23"/>
      <c r="C73" s="23"/>
      <c r="D73" s="23"/>
      <c r="E73" s="23"/>
      <c r="F73" s="23"/>
      <c r="G73" s="23"/>
    </row>
    <row r="74" spans="2:7" ht="12.75">
      <c r="B74" s="23"/>
      <c r="C74" s="23"/>
      <c r="D74" s="23"/>
      <c r="E74" s="23"/>
      <c r="F74" s="23"/>
      <c r="G74" s="23"/>
    </row>
    <row r="75" spans="2:7" ht="12.75">
      <c r="B75" s="23"/>
      <c r="C75" s="23"/>
      <c r="D75" s="23"/>
      <c r="E75" s="23"/>
      <c r="F75" s="23"/>
      <c r="G75" s="23"/>
    </row>
    <row r="76" spans="2:7" ht="12.75">
      <c r="B76" s="23"/>
      <c r="C76" s="23"/>
      <c r="D76" s="23"/>
      <c r="E76" s="23"/>
      <c r="F76" s="23"/>
      <c r="G76" s="23"/>
    </row>
    <row r="77" spans="2:7" ht="12.75">
      <c r="B77" s="23"/>
      <c r="C77" s="23"/>
      <c r="D77" s="23"/>
      <c r="E77" s="23"/>
      <c r="F77" s="23"/>
      <c r="G77" s="23"/>
    </row>
    <row r="78" spans="2:7" ht="12.75">
      <c r="B78" s="23"/>
      <c r="C78" s="23"/>
      <c r="D78" s="23"/>
      <c r="E78" s="23"/>
      <c r="F78" s="23"/>
      <c r="G78" s="23"/>
    </row>
    <row r="79" spans="2:7" ht="12.75">
      <c r="B79" s="23"/>
      <c r="C79" s="23"/>
      <c r="D79" s="23"/>
      <c r="E79" s="23"/>
      <c r="F79" s="23"/>
      <c r="G79" s="23"/>
    </row>
    <row r="80" spans="2:7" ht="12.75">
      <c r="B80" s="23"/>
      <c r="C80" s="23"/>
      <c r="D80" s="23"/>
      <c r="E80" s="23"/>
      <c r="F80" s="23"/>
      <c r="G80" s="23"/>
    </row>
  </sheetData>
  <sheetProtection/>
  <printOptions gridLines="1" horizontalCentered="1"/>
  <pageMargins left="0.25" right="0.25" top="0.5" bottom="0.5" header="0.25" footer="0.5"/>
  <pageSetup orientation="portrait" r:id="rId1"/>
  <headerFooter alignWithMargins="0">
    <oddHeader>&amp;L&amp;"Arial,Bold"&amp;9Democratic Primary (2 of 2)&amp;C&amp;"Arial,Bold"&amp;9Governor&amp;R&amp;"Arial,Bold"&amp;9September 5, 1978</oddHeader>
    <oddFooter xml:space="preserve">&amp;L&amp;"Arial,Bold"&amp;9 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C70"/>
  <sheetViews>
    <sheetView zoomScalePageLayoutView="0" workbookViewId="0" topLeftCell="A1">
      <selection activeCell="F21" sqref="F21"/>
    </sheetView>
  </sheetViews>
  <sheetFormatPr defaultColWidth="9.140625" defaultRowHeight="10.5" customHeight="1"/>
  <cols>
    <col min="1" max="1" width="16.421875" style="0" customWidth="1"/>
    <col min="2" max="2" width="19.140625" style="0" customWidth="1"/>
    <col min="3" max="3" width="18.8515625" style="0" customWidth="1"/>
  </cols>
  <sheetData>
    <row r="1" spans="1:3" ht="10.5" customHeight="1">
      <c r="A1" s="5" t="s">
        <v>109</v>
      </c>
      <c r="B1" s="8" t="s">
        <v>99</v>
      </c>
      <c r="C1" s="8" t="s">
        <v>71</v>
      </c>
    </row>
    <row r="2" spans="1:3" ht="10.5" customHeight="1">
      <c r="A2" t="s">
        <v>1</v>
      </c>
      <c r="B2">
        <v>2915</v>
      </c>
      <c r="C2">
        <v>5341</v>
      </c>
    </row>
    <row r="3" spans="1:3" ht="10.5" customHeight="1">
      <c r="A3" t="s">
        <v>2</v>
      </c>
      <c r="B3">
        <v>7038</v>
      </c>
      <c r="C3">
        <v>10172</v>
      </c>
    </row>
    <row r="4" spans="1:3" ht="10.5" customHeight="1">
      <c r="A4" t="s">
        <v>3</v>
      </c>
      <c r="B4">
        <v>2596</v>
      </c>
      <c r="C4">
        <v>4870</v>
      </c>
    </row>
    <row r="5" spans="1:3" ht="10.5" customHeight="1">
      <c r="A5" t="s">
        <v>4</v>
      </c>
      <c r="B5">
        <v>2374</v>
      </c>
      <c r="C5">
        <v>2902</v>
      </c>
    </row>
    <row r="6" spans="1:3" ht="10.5" customHeight="1">
      <c r="A6" t="s">
        <v>5</v>
      </c>
      <c r="B6">
        <v>3446</v>
      </c>
      <c r="C6">
        <v>4790</v>
      </c>
    </row>
    <row r="7" spans="1:3" ht="10.5" customHeight="1">
      <c r="A7" t="s">
        <v>6</v>
      </c>
      <c r="B7">
        <v>1035</v>
      </c>
      <c r="C7">
        <v>3366</v>
      </c>
    </row>
    <row r="8" spans="1:3" ht="10.5" customHeight="1">
      <c r="A8" t="s">
        <v>7</v>
      </c>
      <c r="B8">
        <v>2930</v>
      </c>
      <c r="C8">
        <v>4375</v>
      </c>
    </row>
    <row r="9" spans="1:3" ht="10.5" customHeight="1">
      <c r="A9" t="s">
        <v>8</v>
      </c>
      <c r="B9">
        <v>9776</v>
      </c>
      <c r="C9">
        <v>14345</v>
      </c>
    </row>
    <row r="10" spans="1:3" ht="10.5" customHeight="1">
      <c r="A10" t="s">
        <v>9</v>
      </c>
      <c r="B10">
        <v>2672</v>
      </c>
      <c r="C10">
        <v>7405</v>
      </c>
    </row>
    <row r="11" spans="1:3" ht="10.5" customHeight="1">
      <c r="A11" t="s">
        <v>10</v>
      </c>
      <c r="B11">
        <v>2372</v>
      </c>
      <c r="C11">
        <v>2433</v>
      </c>
    </row>
    <row r="12" spans="1:3" ht="10.5" customHeight="1">
      <c r="A12" t="s">
        <v>11</v>
      </c>
      <c r="B12">
        <v>2485</v>
      </c>
      <c r="C12">
        <v>4681</v>
      </c>
    </row>
    <row r="13" spans="1:3" ht="10.5" customHeight="1">
      <c r="A13" t="s">
        <v>12</v>
      </c>
      <c r="B13">
        <v>2566</v>
      </c>
      <c r="C13">
        <v>2799</v>
      </c>
    </row>
    <row r="14" spans="1:3" ht="10.5" customHeight="1">
      <c r="A14" t="s">
        <v>13</v>
      </c>
      <c r="B14">
        <v>3252</v>
      </c>
      <c r="C14">
        <v>4189</v>
      </c>
    </row>
    <row r="15" spans="1:3" ht="10.5" customHeight="1">
      <c r="A15" t="s">
        <v>14</v>
      </c>
      <c r="B15">
        <v>1409</v>
      </c>
      <c r="C15">
        <v>3156</v>
      </c>
    </row>
    <row r="16" spans="1:3" ht="10.5" customHeight="1">
      <c r="A16" t="s">
        <v>15</v>
      </c>
      <c r="B16">
        <v>925</v>
      </c>
      <c r="C16">
        <v>3198</v>
      </c>
    </row>
    <row r="17" spans="1:3" ht="10.5" customHeight="1">
      <c r="A17" t="s">
        <v>16</v>
      </c>
      <c r="B17">
        <v>4313</v>
      </c>
      <c r="C17">
        <v>6065</v>
      </c>
    </row>
    <row r="18" spans="1:3" ht="10.5" customHeight="1">
      <c r="A18" t="s">
        <v>17</v>
      </c>
      <c r="B18">
        <v>7332</v>
      </c>
      <c r="C18">
        <v>6324</v>
      </c>
    </row>
    <row r="19" spans="1:3" ht="10.5" customHeight="1">
      <c r="A19" t="s">
        <v>19</v>
      </c>
      <c r="B19">
        <v>2035</v>
      </c>
      <c r="C19">
        <v>2800</v>
      </c>
    </row>
    <row r="20" spans="1:3" ht="10.5" customHeight="1">
      <c r="A20" t="s">
        <v>18</v>
      </c>
      <c r="B20">
        <v>2391</v>
      </c>
      <c r="C20">
        <v>3142</v>
      </c>
    </row>
    <row r="21" spans="1:3" ht="10.5" customHeight="1">
      <c r="A21" t="s">
        <v>20</v>
      </c>
      <c r="B21">
        <v>4561</v>
      </c>
      <c r="C21">
        <v>7642</v>
      </c>
    </row>
    <row r="22" spans="1:3" ht="10.5" customHeight="1">
      <c r="A22" t="s">
        <v>21</v>
      </c>
      <c r="B22">
        <v>2155</v>
      </c>
      <c r="C22">
        <v>3303</v>
      </c>
    </row>
    <row r="23" spans="1:3" ht="10.5" customHeight="1">
      <c r="A23" t="s">
        <v>22</v>
      </c>
      <c r="B23">
        <v>6160</v>
      </c>
      <c r="C23">
        <v>8140</v>
      </c>
    </row>
    <row r="24" spans="1:3" ht="10.5" customHeight="1">
      <c r="A24" t="s">
        <v>23</v>
      </c>
      <c r="B24">
        <v>4036</v>
      </c>
      <c r="C24">
        <v>5984</v>
      </c>
    </row>
    <row r="25" spans="1:3" ht="10.5" customHeight="1">
      <c r="A25" t="s">
        <v>24</v>
      </c>
      <c r="B25">
        <v>7640</v>
      </c>
      <c r="C25">
        <v>6733</v>
      </c>
    </row>
    <row r="26" spans="1:3" ht="10.5" customHeight="1">
      <c r="A26" t="s">
        <v>25</v>
      </c>
      <c r="B26">
        <v>4110</v>
      </c>
      <c r="C26">
        <v>7120</v>
      </c>
    </row>
    <row r="27" spans="1:3" ht="10.5" customHeight="1">
      <c r="A27" t="s">
        <v>26</v>
      </c>
      <c r="B27">
        <v>3683</v>
      </c>
      <c r="C27">
        <v>7956</v>
      </c>
    </row>
    <row r="28" spans="1:3" ht="10.5" customHeight="1">
      <c r="A28" t="s">
        <v>27</v>
      </c>
      <c r="B28">
        <v>3599</v>
      </c>
      <c r="C28">
        <v>6153</v>
      </c>
    </row>
    <row r="29" spans="1:3" ht="10.5" customHeight="1">
      <c r="A29" t="s">
        <v>28</v>
      </c>
      <c r="B29">
        <v>15678</v>
      </c>
      <c r="C29">
        <v>10835</v>
      </c>
    </row>
    <row r="30" spans="1:3" ht="10.5" customHeight="1">
      <c r="A30" t="s">
        <v>29</v>
      </c>
      <c r="B30">
        <v>2062</v>
      </c>
      <c r="C30">
        <v>3467</v>
      </c>
    </row>
    <row r="31" spans="1:3" ht="10.5" customHeight="1">
      <c r="A31" t="s">
        <v>30</v>
      </c>
      <c r="B31">
        <v>3628</v>
      </c>
      <c r="C31">
        <v>4418</v>
      </c>
    </row>
    <row r="32" spans="1:3" ht="10.5" customHeight="1">
      <c r="A32" t="s">
        <v>31</v>
      </c>
      <c r="B32">
        <v>3826</v>
      </c>
      <c r="C32">
        <v>4976</v>
      </c>
    </row>
    <row r="33" spans="1:3" ht="10.5" customHeight="1">
      <c r="A33" t="s">
        <v>32</v>
      </c>
      <c r="B33">
        <v>2189</v>
      </c>
      <c r="C33">
        <v>1949</v>
      </c>
    </row>
    <row r="34" spans="1:3" ht="10.5" customHeight="1">
      <c r="A34" t="s">
        <v>33</v>
      </c>
      <c r="B34">
        <v>2980</v>
      </c>
      <c r="C34">
        <v>2575</v>
      </c>
    </row>
    <row r="35" spans="1:3" ht="10.5" customHeight="1">
      <c r="A35" t="s">
        <v>34</v>
      </c>
      <c r="B35">
        <v>2142</v>
      </c>
      <c r="C35">
        <v>2940</v>
      </c>
    </row>
    <row r="36" spans="1:3" ht="10.5" customHeight="1">
      <c r="A36" t="s">
        <v>35</v>
      </c>
      <c r="B36">
        <v>9468</v>
      </c>
      <c r="C36">
        <v>9503</v>
      </c>
    </row>
    <row r="37" spans="1:3" ht="10.5" customHeight="1">
      <c r="A37" t="s">
        <v>36</v>
      </c>
      <c r="B37">
        <v>3395</v>
      </c>
      <c r="C37">
        <v>5583</v>
      </c>
    </row>
    <row r="38" spans="1:3" ht="10.5" customHeight="1">
      <c r="A38" t="s">
        <v>37</v>
      </c>
      <c r="B38">
        <v>81467</v>
      </c>
      <c r="C38">
        <v>72289</v>
      </c>
    </row>
    <row r="39" spans="1:3" ht="10.5" customHeight="1">
      <c r="A39" t="s">
        <v>38</v>
      </c>
      <c r="B39">
        <v>1454</v>
      </c>
      <c r="C39">
        <v>2953</v>
      </c>
    </row>
    <row r="40" spans="1:3" ht="10.5" customHeight="1">
      <c r="A40" t="s">
        <v>39</v>
      </c>
      <c r="B40">
        <v>9367</v>
      </c>
      <c r="C40">
        <v>9819</v>
      </c>
    </row>
    <row r="41" spans="1:3" ht="10.5" customHeight="1">
      <c r="A41" t="s">
        <v>40</v>
      </c>
      <c r="B41">
        <v>4435</v>
      </c>
      <c r="C41">
        <v>4224</v>
      </c>
    </row>
    <row r="42" spans="1:3" ht="10.5" customHeight="1">
      <c r="A42" t="s">
        <v>41</v>
      </c>
      <c r="B42">
        <v>3592</v>
      </c>
      <c r="C42">
        <v>12141</v>
      </c>
    </row>
    <row r="43" spans="1:3" ht="10.5" customHeight="1">
      <c r="A43" t="s">
        <v>42</v>
      </c>
      <c r="B43">
        <v>4736</v>
      </c>
      <c r="C43">
        <v>7197</v>
      </c>
    </row>
    <row r="44" spans="1:3" ht="10.5" customHeight="1">
      <c r="A44" t="s">
        <v>43</v>
      </c>
      <c r="B44">
        <v>2792</v>
      </c>
      <c r="C44">
        <v>1900</v>
      </c>
    </row>
    <row r="45" spans="1:3" ht="10.5" customHeight="1">
      <c r="A45" t="s">
        <v>44</v>
      </c>
      <c r="B45">
        <v>2086</v>
      </c>
      <c r="C45">
        <v>4663</v>
      </c>
    </row>
    <row r="46" spans="1:3" ht="10.5" customHeight="1">
      <c r="A46" t="s">
        <v>45</v>
      </c>
      <c r="B46">
        <v>15855</v>
      </c>
      <c r="C46">
        <v>24863</v>
      </c>
    </row>
    <row r="47" spans="1:3" ht="10.5" customHeight="1">
      <c r="A47" t="s">
        <v>46</v>
      </c>
      <c r="B47">
        <v>3834</v>
      </c>
      <c r="C47">
        <v>3892</v>
      </c>
    </row>
    <row r="48" spans="1:3" ht="10.5" customHeight="1">
      <c r="A48" t="s">
        <v>47</v>
      </c>
      <c r="B48">
        <v>4780</v>
      </c>
      <c r="C48">
        <v>5278</v>
      </c>
    </row>
    <row r="49" spans="1:3" ht="10.5" customHeight="1">
      <c r="A49" t="s">
        <v>48</v>
      </c>
      <c r="B49">
        <v>6549</v>
      </c>
      <c r="C49">
        <v>9078</v>
      </c>
    </row>
    <row r="50" spans="1:3" ht="10.5" customHeight="1">
      <c r="A50" t="s">
        <v>49</v>
      </c>
      <c r="B50">
        <v>34104</v>
      </c>
      <c r="C50">
        <v>31898</v>
      </c>
    </row>
    <row r="51" spans="1:3" ht="10.5" customHeight="1">
      <c r="A51" t="s">
        <v>50</v>
      </c>
      <c r="B51">
        <v>2916</v>
      </c>
      <c r="C51">
        <v>4101</v>
      </c>
    </row>
    <row r="52" spans="1:3" ht="10.5" customHeight="1">
      <c r="A52" t="s">
        <v>51</v>
      </c>
      <c r="B52">
        <v>17905</v>
      </c>
      <c r="C52">
        <v>27800</v>
      </c>
    </row>
    <row r="53" spans="1:3" ht="10.5" customHeight="1">
      <c r="A53" t="s">
        <v>52</v>
      </c>
      <c r="B53">
        <v>7095</v>
      </c>
      <c r="C53">
        <v>12896</v>
      </c>
    </row>
    <row r="54" spans="1:3" ht="10.5" customHeight="1">
      <c r="A54" t="s">
        <v>53</v>
      </c>
      <c r="B54">
        <v>3817</v>
      </c>
      <c r="C54">
        <v>2539</v>
      </c>
    </row>
    <row r="55" spans="1:3" ht="10.5" customHeight="1">
      <c r="A55" t="s">
        <v>54</v>
      </c>
      <c r="B55">
        <v>2565</v>
      </c>
      <c r="C55">
        <v>3456</v>
      </c>
    </row>
    <row r="56" spans="1:3" ht="10.5" customHeight="1">
      <c r="A56" t="s">
        <v>55</v>
      </c>
      <c r="B56">
        <v>3339</v>
      </c>
      <c r="C56">
        <v>5304</v>
      </c>
    </row>
    <row r="57" spans="1:3" ht="10.5" customHeight="1">
      <c r="A57" t="s">
        <v>56</v>
      </c>
      <c r="B57">
        <v>2076</v>
      </c>
      <c r="C57">
        <v>5424</v>
      </c>
    </row>
    <row r="58" spans="1:3" ht="10.5" customHeight="1">
      <c r="A58" t="s">
        <v>57</v>
      </c>
      <c r="B58">
        <v>4493</v>
      </c>
      <c r="C58">
        <v>6418</v>
      </c>
    </row>
    <row r="59" spans="1:3" ht="10.5" customHeight="1">
      <c r="A59" t="s">
        <v>58</v>
      </c>
      <c r="B59">
        <v>5571</v>
      </c>
      <c r="C59">
        <v>8352</v>
      </c>
    </row>
    <row r="60" spans="1:3" ht="10.5" customHeight="1">
      <c r="A60" t="s">
        <v>59</v>
      </c>
      <c r="B60">
        <v>3769</v>
      </c>
      <c r="C60">
        <v>5226</v>
      </c>
    </row>
    <row r="61" spans="1:3" ht="10.5" customHeight="1">
      <c r="A61" t="s">
        <v>60</v>
      </c>
      <c r="B61">
        <v>2757</v>
      </c>
      <c r="C61">
        <v>2240</v>
      </c>
    </row>
    <row r="62" spans="1:3" ht="10.5" customHeight="1">
      <c r="A62" t="s">
        <v>61</v>
      </c>
      <c r="B62">
        <v>7189</v>
      </c>
      <c r="C62">
        <v>8801</v>
      </c>
    </row>
    <row r="63" spans="1:3" ht="10.5" customHeight="1">
      <c r="A63" t="s">
        <v>62</v>
      </c>
      <c r="B63">
        <v>3755</v>
      </c>
      <c r="C63">
        <v>9046</v>
      </c>
    </row>
    <row r="64" spans="1:3" ht="10.5" customHeight="1">
      <c r="A64" t="s">
        <v>63</v>
      </c>
      <c r="B64">
        <v>14462</v>
      </c>
      <c r="C64">
        <v>13191</v>
      </c>
    </row>
    <row r="65" spans="1:3" ht="10.5" customHeight="1">
      <c r="A65" t="s">
        <v>64</v>
      </c>
      <c r="B65">
        <v>8933</v>
      </c>
      <c r="C65">
        <v>7430</v>
      </c>
    </row>
    <row r="66" spans="1:3" ht="10.5" customHeight="1">
      <c r="A66" t="s">
        <v>65</v>
      </c>
      <c r="B66">
        <v>2974</v>
      </c>
      <c r="C66">
        <v>2969</v>
      </c>
    </row>
    <row r="67" spans="1:3" ht="10.5" customHeight="1">
      <c r="A67" t="s">
        <v>66</v>
      </c>
      <c r="B67">
        <v>4013</v>
      </c>
      <c r="C67">
        <v>3171</v>
      </c>
    </row>
    <row r="68" spans="1:3" ht="10.5" customHeight="1">
      <c r="A68" t="s">
        <v>67</v>
      </c>
      <c r="B68" s="1">
        <v>1078</v>
      </c>
      <c r="C68" s="1">
        <v>1331</v>
      </c>
    </row>
    <row r="69" spans="1:3" ht="10.5" customHeight="1">
      <c r="A69" s="5" t="s">
        <v>82</v>
      </c>
      <c r="B69" s="5">
        <f>SUM(B2:B68)</f>
        <v>418932</v>
      </c>
      <c r="C69" s="5">
        <f>SUM(C2:C68)</f>
        <v>515520</v>
      </c>
    </row>
    <row r="70" spans="1:3" ht="10.5" customHeight="1">
      <c r="A70" s="5" t="s">
        <v>83</v>
      </c>
      <c r="B70" s="5">
        <v>418932</v>
      </c>
      <c r="C70" s="5">
        <v>515520</v>
      </c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&amp;L&amp;"Arial,Bold"Democratic Primary Runoff&amp;C&amp;"Arial,Bold"Governor&amp;R&amp;"Arial,Bold"September 26, 1978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1">
      <selection activeCell="E10" sqref="E10"/>
    </sheetView>
  </sheetViews>
  <sheetFormatPr defaultColWidth="9.140625" defaultRowHeight="10.5" customHeight="1"/>
  <cols>
    <col min="1" max="1" width="16.140625" style="0" customWidth="1"/>
    <col min="2" max="2" width="15.421875" style="0" customWidth="1"/>
    <col min="3" max="3" width="12.8515625" style="0" customWidth="1"/>
    <col min="4" max="4" width="14.421875" style="0" customWidth="1"/>
  </cols>
  <sheetData>
    <row r="1" spans="1:4" ht="10.5" customHeight="1">
      <c r="A1" s="5" t="s">
        <v>109</v>
      </c>
      <c r="B1" s="8" t="s">
        <v>151</v>
      </c>
      <c r="C1" s="8" t="s">
        <v>152</v>
      </c>
      <c r="D1" s="8" t="s">
        <v>84</v>
      </c>
    </row>
    <row r="2" spans="1:4" ht="10.5" customHeight="1">
      <c r="A2" t="s">
        <v>1</v>
      </c>
      <c r="B2">
        <v>6</v>
      </c>
      <c r="C2">
        <v>10</v>
      </c>
      <c r="D2">
        <v>18</v>
      </c>
    </row>
    <row r="3" spans="1:4" ht="10.5" customHeight="1">
      <c r="A3" t="s">
        <v>2</v>
      </c>
      <c r="B3">
        <v>55</v>
      </c>
      <c r="C3">
        <v>101</v>
      </c>
      <c r="D3">
        <v>278</v>
      </c>
    </row>
    <row r="4" spans="1:3" ht="10.5" customHeight="1">
      <c r="A4" t="s">
        <v>3</v>
      </c>
      <c r="C4">
        <v>2</v>
      </c>
    </row>
    <row r="5" spans="1:4" ht="10.5" customHeight="1">
      <c r="A5" t="s">
        <v>4</v>
      </c>
      <c r="D5">
        <v>9</v>
      </c>
    </row>
    <row r="6" spans="1:4" ht="10.5" customHeight="1">
      <c r="A6" t="s">
        <v>5</v>
      </c>
      <c r="B6">
        <v>36</v>
      </c>
      <c r="C6">
        <v>30</v>
      </c>
      <c r="D6">
        <v>459</v>
      </c>
    </row>
    <row r="7" spans="1:4" ht="10.5" customHeight="1">
      <c r="A7" t="s">
        <v>6</v>
      </c>
      <c r="B7">
        <v>4</v>
      </c>
      <c r="C7">
        <v>2</v>
      </c>
      <c r="D7">
        <v>1</v>
      </c>
    </row>
    <row r="8" spans="1:4" ht="10.5" customHeight="1">
      <c r="A8" t="s">
        <v>7</v>
      </c>
      <c r="B8">
        <v>1</v>
      </c>
      <c r="C8">
        <v>1</v>
      </c>
      <c r="D8">
        <v>8</v>
      </c>
    </row>
    <row r="9" spans="1:4" ht="10.5" customHeight="1">
      <c r="A9" t="s">
        <v>8</v>
      </c>
      <c r="B9">
        <v>35</v>
      </c>
      <c r="C9">
        <v>52</v>
      </c>
      <c r="D9">
        <v>156</v>
      </c>
    </row>
    <row r="10" spans="1:4" ht="10.5" customHeight="1">
      <c r="A10" t="s">
        <v>9</v>
      </c>
      <c r="B10">
        <v>2</v>
      </c>
      <c r="C10">
        <v>1</v>
      </c>
      <c r="D10">
        <v>41</v>
      </c>
    </row>
    <row r="11" spans="1:4" ht="10.5" customHeight="1">
      <c r="A11" t="s">
        <v>10</v>
      </c>
      <c r="C11">
        <v>1</v>
      </c>
      <c r="D11">
        <v>9</v>
      </c>
    </row>
    <row r="12" spans="1:4" ht="10.5" customHeight="1">
      <c r="A12" t="s">
        <v>11</v>
      </c>
      <c r="B12">
        <v>11</v>
      </c>
      <c r="C12">
        <v>29</v>
      </c>
      <c r="D12">
        <v>390</v>
      </c>
    </row>
    <row r="13" spans="1:4" ht="10.5" customHeight="1">
      <c r="A13" t="s">
        <v>12</v>
      </c>
      <c r="B13">
        <v>2</v>
      </c>
      <c r="C13">
        <v>1</v>
      </c>
      <c r="D13">
        <v>2</v>
      </c>
    </row>
    <row r="14" spans="1:4" ht="10.5" customHeight="1">
      <c r="A14" t="s">
        <v>13</v>
      </c>
      <c r="B14">
        <v>1</v>
      </c>
      <c r="C14">
        <v>2</v>
      </c>
      <c r="D14">
        <v>4</v>
      </c>
    </row>
    <row r="15" spans="1:4" ht="10.5" customHeight="1">
      <c r="A15" t="s">
        <v>14</v>
      </c>
      <c r="B15">
        <v>1</v>
      </c>
      <c r="D15">
        <v>9</v>
      </c>
    </row>
    <row r="16" spans="1:4" ht="10.5" customHeight="1">
      <c r="A16" t="s">
        <v>15</v>
      </c>
      <c r="C16">
        <v>2</v>
      </c>
      <c r="D16">
        <v>2</v>
      </c>
    </row>
    <row r="17" spans="1:4" ht="10.5" customHeight="1">
      <c r="A17" t="s">
        <v>16</v>
      </c>
      <c r="B17">
        <v>6</v>
      </c>
      <c r="C17">
        <v>12</v>
      </c>
      <c r="D17">
        <v>25</v>
      </c>
    </row>
    <row r="18" spans="1:4" ht="10.5" customHeight="1">
      <c r="A18" t="s">
        <v>17</v>
      </c>
      <c r="C18">
        <v>8</v>
      </c>
      <c r="D18">
        <v>17</v>
      </c>
    </row>
    <row r="19" spans="1:4" ht="10.5" customHeight="1">
      <c r="A19" t="s">
        <v>19</v>
      </c>
      <c r="B19">
        <v>2</v>
      </c>
      <c r="D19">
        <v>10</v>
      </c>
    </row>
    <row r="20" spans="1:2" ht="10.5" customHeight="1">
      <c r="A20" t="s">
        <v>18</v>
      </c>
      <c r="B20">
        <v>1</v>
      </c>
    </row>
    <row r="21" spans="1:4" ht="10.5" customHeight="1">
      <c r="A21" t="s">
        <v>20</v>
      </c>
      <c r="B21">
        <v>2</v>
      </c>
      <c r="C21">
        <v>6</v>
      </c>
      <c r="D21">
        <v>8</v>
      </c>
    </row>
    <row r="22" spans="1:4" ht="10.5" customHeight="1">
      <c r="A22" t="s">
        <v>21</v>
      </c>
      <c r="B22">
        <v>1</v>
      </c>
      <c r="C22">
        <v>3</v>
      </c>
      <c r="D22">
        <v>4</v>
      </c>
    </row>
    <row r="23" spans="1:4" ht="10.5" customHeight="1">
      <c r="A23" t="s">
        <v>22</v>
      </c>
      <c r="B23">
        <v>7</v>
      </c>
      <c r="C23">
        <v>19</v>
      </c>
      <c r="D23">
        <v>1370</v>
      </c>
    </row>
    <row r="24" spans="1:4" ht="10.5" customHeight="1">
      <c r="A24" t="s">
        <v>23</v>
      </c>
      <c r="B24">
        <v>1</v>
      </c>
      <c r="C24">
        <v>6</v>
      </c>
      <c r="D24">
        <v>8</v>
      </c>
    </row>
    <row r="25" spans="1:4" ht="10.5" customHeight="1">
      <c r="A25" t="s">
        <v>24</v>
      </c>
      <c r="B25">
        <v>6</v>
      </c>
      <c r="C25">
        <v>1</v>
      </c>
      <c r="D25">
        <v>14</v>
      </c>
    </row>
    <row r="26" spans="1:4" ht="10.5" customHeight="1">
      <c r="A26" t="s">
        <v>25</v>
      </c>
      <c r="B26">
        <v>28</v>
      </c>
      <c r="C26">
        <v>51</v>
      </c>
      <c r="D26">
        <v>782</v>
      </c>
    </row>
    <row r="27" spans="1:4" ht="10.5" customHeight="1">
      <c r="A27" t="s">
        <v>26</v>
      </c>
      <c r="B27">
        <v>3</v>
      </c>
      <c r="C27">
        <v>3</v>
      </c>
      <c r="D27">
        <v>13</v>
      </c>
    </row>
    <row r="28" spans="1:4" ht="10.5" customHeight="1">
      <c r="A28" t="s">
        <v>27</v>
      </c>
      <c r="B28">
        <v>1</v>
      </c>
      <c r="C28">
        <v>3</v>
      </c>
      <c r="D28">
        <v>16</v>
      </c>
    </row>
    <row r="29" spans="1:4" ht="10.5" customHeight="1">
      <c r="A29" t="s">
        <v>28</v>
      </c>
      <c r="B29">
        <v>17</v>
      </c>
      <c r="C29">
        <v>29</v>
      </c>
      <c r="D29">
        <v>153</v>
      </c>
    </row>
    <row r="30" spans="1:4" ht="10.5" customHeight="1">
      <c r="A30" t="s">
        <v>29</v>
      </c>
      <c r="B30">
        <v>1</v>
      </c>
      <c r="D30">
        <v>19</v>
      </c>
    </row>
    <row r="31" spans="1:4" ht="10.5" customHeight="1">
      <c r="A31" t="s">
        <v>30</v>
      </c>
      <c r="B31">
        <v>4</v>
      </c>
      <c r="C31">
        <v>7</v>
      </c>
      <c r="D31">
        <v>31</v>
      </c>
    </row>
    <row r="32" spans="1:4" ht="10.5" customHeight="1">
      <c r="A32" t="s">
        <v>31</v>
      </c>
      <c r="C32">
        <v>7</v>
      </c>
      <c r="D32">
        <v>12</v>
      </c>
    </row>
    <row r="33" ht="10.5" customHeight="1">
      <c r="A33" t="s">
        <v>32</v>
      </c>
    </row>
    <row r="34" spans="1:4" ht="10.5" customHeight="1">
      <c r="A34" t="s">
        <v>33</v>
      </c>
      <c r="B34">
        <v>2</v>
      </c>
      <c r="D34">
        <v>3</v>
      </c>
    </row>
    <row r="35" spans="1:4" ht="10.5" customHeight="1">
      <c r="A35" t="s">
        <v>34</v>
      </c>
      <c r="D35">
        <v>4</v>
      </c>
    </row>
    <row r="36" spans="1:4" ht="10.5" customHeight="1">
      <c r="A36" t="s">
        <v>35</v>
      </c>
      <c r="B36">
        <v>11</v>
      </c>
      <c r="C36">
        <v>9</v>
      </c>
      <c r="D36">
        <v>33</v>
      </c>
    </row>
    <row r="37" spans="1:4" ht="10.5" customHeight="1">
      <c r="A37" t="s">
        <v>36</v>
      </c>
      <c r="B37">
        <v>10</v>
      </c>
      <c r="C37">
        <v>14</v>
      </c>
      <c r="D37">
        <v>30</v>
      </c>
    </row>
    <row r="38" spans="1:4" ht="10.5" customHeight="1">
      <c r="A38" t="s">
        <v>37</v>
      </c>
      <c r="B38">
        <v>738</v>
      </c>
      <c r="C38">
        <v>1482</v>
      </c>
      <c r="D38">
        <v>11996</v>
      </c>
    </row>
    <row r="39" spans="1:4" ht="10.5" customHeight="1">
      <c r="A39" t="s">
        <v>38</v>
      </c>
      <c r="C39">
        <v>4</v>
      </c>
      <c r="D39">
        <v>13</v>
      </c>
    </row>
    <row r="40" spans="1:4" ht="10.5" customHeight="1">
      <c r="A40" t="s">
        <v>39</v>
      </c>
      <c r="B40">
        <v>13</v>
      </c>
      <c r="C40">
        <v>18</v>
      </c>
      <c r="D40">
        <v>53</v>
      </c>
    </row>
    <row r="41" spans="1:4" ht="10.5" customHeight="1">
      <c r="A41" t="s">
        <v>40</v>
      </c>
      <c r="D41">
        <v>12</v>
      </c>
    </row>
    <row r="42" spans="1:4" ht="10.5" customHeight="1">
      <c r="A42" t="s">
        <v>41</v>
      </c>
      <c r="B42">
        <v>9</v>
      </c>
      <c r="C42">
        <v>9</v>
      </c>
      <c r="D42">
        <v>36</v>
      </c>
    </row>
    <row r="43" spans="1:4" ht="10.5" customHeight="1">
      <c r="A43" t="s">
        <v>42</v>
      </c>
      <c r="B43">
        <v>1</v>
      </c>
      <c r="C43">
        <v>26</v>
      </c>
      <c r="D43">
        <v>16</v>
      </c>
    </row>
    <row r="44" spans="1:4" ht="10.5" customHeight="1">
      <c r="A44" t="s">
        <v>43</v>
      </c>
      <c r="B44">
        <v>1</v>
      </c>
      <c r="D44">
        <v>1</v>
      </c>
    </row>
    <row r="45" spans="1:2" ht="10.5" customHeight="1">
      <c r="A45" t="s">
        <v>44</v>
      </c>
      <c r="B45">
        <v>2</v>
      </c>
    </row>
    <row r="46" spans="1:4" ht="10.5" customHeight="1">
      <c r="A46" t="s">
        <v>45</v>
      </c>
      <c r="B46">
        <v>47</v>
      </c>
      <c r="C46">
        <v>118</v>
      </c>
      <c r="D46">
        <v>334</v>
      </c>
    </row>
    <row r="47" spans="1:4" ht="10.5" customHeight="1">
      <c r="A47" t="s">
        <v>46</v>
      </c>
      <c r="D47">
        <v>12</v>
      </c>
    </row>
    <row r="48" spans="1:4" ht="10.5" customHeight="1">
      <c r="A48" t="s">
        <v>47</v>
      </c>
      <c r="B48">
        <v>4</v>
      </c>
      <c r="C48">
        <v>7</v>
      </c>
      <c r="D48">
        <v>41</v>
      </c>
    </row>
    <row r="49" spans="1:4" ht="10.5" customHeight="1">
      <c r="A49" t="s">
        <v>48</v>
      </c>
      <c r="B49">
        <v>9</v>
      </c>
      <c r="C49">
        <v>4</v>
      </c>
      <c r="D49">
        <v>48</v>
      </c>
    </row>
    <row r="50" spans="1:4" ht="10.5" customHeight="1">
      <c r="A50" t="s">
        <v>49</v>
      </c>
      <c r="B50">
        <v>164</v>
      </c>
      <c r="C50">
        <v>282</v>
      </c>
      <c r="D50">
        <v>1144</v>
      </c>
    </row>
    <row r="51" spans="1:4" ht="10.5" customHeight="1">
      <c r="A51" t="s">
        <v>50</v>
      </c>
      <c r="B51">
        <v>0</v>
      </c>
      <c r="C51">
        <v>1</v>
      </c>
      <c r="D51">
        <v>2</v>
      </c>
    </row>
    <row r="52" spans="1:4" ht="10.5" customHeight="1">
      <c r="A52" t="s">
        <v>51</v>
      </c>
      <c r="B52">
        <v>42</v>
      </c>
      <c r="C52">
        <v>60</v>
      </c>
      <c r="D52">
        <v>110</v>
      </c>
    </row>
    <row r="53" spans="1:4" ht="10.5" customHeight="1">
      <c r="A53" t="s">
        <v>52</v>
      </c>
      <c r="B53">
        <v>24</v>
      </c>
      <c r="C53">
        <v>20</v>
      </c>
      <c r="D53">
        <v>133</v>
      </c>
    </row>
    <row r="54" spans="1:4" ht="10.5" customHeight="1">
      <c r="A54" t="s">
        <v>53</v>
      </c>
      <c r="B54">
        <v>1</v>
      </c>
      <c r="D54">
        <v>5</v>
      </c>
    </row>
    <row r="55" spans="1:4" ht="10.5" customHeight="1">
      <c r="A55" t="s">
        <v>54</v>
      </c>
      <c r="C55">
        <v>3</v>
      </c>
      <c r="D55">
        <v>3</v>
      </c>
    </row>
    <row r="56" spans="1:4" ht="10.5" customHeight="1">
      <c r="A56" t="s">
        <v>55</v>
      </c>
      <c r="C56">
        <v>2</v>
      </c>
      <c r="D56">
        <v>19</v>
      </c>
    </row>
    <row r="57" spans="1:4" ht="10.5" customHeight="1">
      <c r="A57" t="s">
        <v>56</v>
      </c>
      <c r="B57">
        <v>3</v>
      </c>
      <c r="C57">
        <v>4</v>
      </c>
      <c r="D57">
        <v>3</v>
      </c>
    </row>
    <row r="58" spans="1:4" ht="10.5" customHeight="1">
      <c r="A58" t="s">
        <v>57</v>
      </c>
      <c r="C58">
        <v>3</v>
      </c>
      <c r="D58">
        <v>2</v>
      </c>
    </row>
    <row r="59" spans="1:4" ht="10.5" customHeight="1">
      <c r="A59" t="s">
        <v>58</v>
      </c>
      <c r="B59">
        <v>14</v>
      </c>
      <c r="C59">
        <v>28</v>
      </c>
      <c r="D59">
        <v>160</v>
      </c>
    </row>
    <row r="60" spans="1:4" ht="10.5" customHeight="1">
      <c r="A60" t="s">
        <v>59</v>
      </c>
      <c r="B60">
        <v>6</v>
      </c>
      <c r="C60">
        <v>8</v>
      </c>
      <c r="D60">
        <v>68</v>
      </c>
    </row>
    <row r="61" spans="1:2" ht="10.5" customHeight="1">
      <c r="A61" t="s">
        <v>60</v>
      </c>
      <c r="B61">
        <v>2</v>
      </c>
    </row>
    <row r="62" spans="1:4" ht="10.5" customHeight="1">
      <c r="A62" t="s">
        <v>61</v>
      </c>
      <c r="B62">
        <v>7</v>
      </c>
      <c r="C62">
        <v>3</v>
      </c>
      <c r="D62">
        <v>19</v>
      </c>
    </row>
    <row r="63" spans="1:4" ht="10.5" customHeight="1">
      <c r="A63" t="s">
        <v>62</v>
      </c>
      <c r="D63">
        <v>7</v>
      </c>
    </row>
    <row r="64" spans="1:4" ht="10.5" customHeight="1">
      <c r="A64" t="s">
        <v>63</v>
      </c>
      <c r="B64">
        <v>38</v>
      </c>
      <c r="C64">
        <v>34</v>
      </c>
      <c r="D64">
        <v>245</v>
      </c>
    </row>
    <row r="65" spans="1:4" ht="10.5" customHeight="1">
      <c r="A65" t="s">
        <v>64</v>
      </c>
      <c r="B65">
        <v>15</v>
      </c>
      <c r="C65">
        <v>25</v>
      </c>
      <c r="D65">
        <v>257</v>
      </c>
    </row>
    <row r="66" spans="1:4" ht="10.5" customHeight="1">
      <c r="A66" t="s">
        <v>65</v>
      </c>
      <c r="D66">
        <v>2</v>
      </c>
    </row>
    <row r="67" spans="1:4" ht="10.5" customHeight="1">
      <c r="A67" t="s">
        <v>66</v>
      </c>
      <c r="B67" t="s">
        <v>0</v>
      </c>
      <c r="D67">
        <v>1</v>
      </c>
    </row>
    <row r="68" spans="1:4" ht="10.5" customHeight="1">
      <c r="A68" t="s">
        <v>67</v>
      </c>
      <c r="B68" s="1">
        <v>137</v>
      </c>
      <c r="C68" s="1">
        <v>264</v>
      </c>
      <c r="D68" s="1">
        <v>2819</v>
      </c>
    </row>
    <row r="69" spans="1:4" ht="10.5" customHeight="1">
      <c r="A69" s="5" t="s">
        <v>82</v>
      </c>
      <c r="B69" s="5">
        <f>SUM(B2:B68)</f>
        <v>1534</v>
      </c>
      <c r="C69" s="5">
        <f>SUM(C2:C68)</f>
        <v>2817</v>
      </c>
      <c r="D69" s="5">
        <f>SUM(D2:D68)</f>
        <v>21499</v>
      </c>
    </row>
    <row r="70" spans="1:4" ht="10.5" customHeight="1">
      <c r="A70" s="5" t="s">
        <v>83</v>
      </c>
      <c r="B70" s="5">
        <v>1534</v>
      </c>
      <c r="C70" s="5">
        <v>2817</v>
      </c>
      <c r="D70" s="5">
        <v>21499</v>
      </c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&amp;L&amp;"Arial,Bold"Republican Primary&amp;C&amp;"Arial,Bold"Governor&amp;R&amp;"Arial,Bold"September 5, 1978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E7" sqref="E7"/>
    </sheetView>
  </sheetViews>
  <sheetFormatPr defaultColWidth="9.140625" defaultRowHeight="10.5" customHeight="1"/>
  <cols>
    <col min="1" max="1" width="16.140625" style="0" customWidth="1"/>
    <col min="2" max="2" width="18.00390625" style="0" customWidth="1"/>
    <col min="3" max="3" width="14.7109375" style="0" customWidth="1"/>
    <col min="4" max="4" width="16.140625" style="0" customWidth="1"/>
    <col min="5" max="5" width="19.28125" style="0" customWidth="1"/>
  </cols>
  <sheetData>
    <row r="1" spans="1:5" ht="10.5" customHeight="1">
      <c r="A1" s="5" t="s">
        <v>109</v>
      </c>
      <c r="B1" s="8" t="s">
        <v>117</v>
      </c>
      <c r="C1" s="8" t="s">
        <v>96</v>
      </c>
      <c r="D1" s="8" t="s">
        <v>118</v>
      </c>
      <c r="E1" s="8" t="s">
        <v>119</v>
      </c>
    </row>
    <row r="2" spans="1:5" ht="10.5" customHeight="1">
      <c r="A2" t="s">
        <v>1</v>
      </c>
      <c r="B2">
        <v>71</v>
      </c>
      <c r="C2">
        <v>1465</v>
      </c>
      <c r="D2">
        <v>4848</v>
      </c>
      <c r="E2">
        <v>12</v>
      </c>
    </row>
    <row r="3" spans="1:5" ht="10.5" customHeight="1">
      <c r="A3" t="s">
        <v>2</v>
      </c>
      <c r="B3">
        <v>222</v>
      </c>
      <c r="C3">
        <v>5189</v>
      </c>
      <c r="D3">
        <v>12164</v>
      </c>
      <c r="E3">
        <v>37</v>
      </c>
    </row>
    <row r="4" spans="1:5" ht="10.5" customHeight="1">
      <c r="A4" t="s">
        <v>3</v>
      </c>
      <c r="B4">
        <v>72</v>
      </c>
      <c r="C4">
        <v>585</v>
      </c>
      <c r="D4">
        <v>4607</v>
      </c>
      <c r="E4">
        <v>21</v>
      </c>
    </row>
    <row r="5" spans="1:5" ht="10.5" customHeight="1">
      <c r="A5" t="s">
        <v>4</v>
      </c>
      <c r="B5">
        <v>9</v>
      </c>
      <c r="C5">
        <v>769</v>
      </c>
      <c r="D5">
        <v>2597</v>
      </c>
      <c r="E5">
        <v>4</v>
      </c>
    </row>
    <row r="6" spans="1:5" ht="10.5" customHeight="1">
      <c r="A6" t="s">
        <v>5</v>
      </c>
      <c r="B6">
        <v>175</v>
      </c>
      <c r="C6">
        <v>4230</v>
      </c>
      <c r="D6">
        <v>4396</v>
      </c>
      <c r="E6">
        <v>8</v>
      </c>
    </row>
    <row r="7" spans="1:5" ht="10.5" customHeight="1">
      <c r="A7" t="s">
        <v>6</v>
      </c>
      <c r="B7">
        <v>24</v>
      </c>
      <c r="C7">
        <v>343</v>
      </c>
      <c r="D7">
        <v>4285</v>
      </c>
      <c r="E7">
        <v>7</v>
      </c>
    </row>
    <row r="8" spans="1:5" ht="10.5" customHeight="1">
      <c r="A8" t="s">
        <v>7</v>
      </c>
      <c r="B8">
        <v>64</v>
      </c>
      <c r="C8">
        <v>969</v>
      </c>
      <c r="D8">
        <v>4862</v>
      </c>
      <c r="E8">
        <v>15</v>
      </c>
    </row>
    <row r="9" spans="1:5" ht="10.5" customHeight="1">
      <c r="A9" t="s">
        <v>8</v>
      </c>
      <c r="B9">
        <v>101</v>
      </c>
      <c r="C9">
        <v>3400</v>
      </c>
      <c r="D9">
        <v>15005</v>
      </c>
      <c r="E9">
        <v>404</v>
      </c>
    </row>
    <row r="10" spans="1:5" ht="10.5" customHeight="1">
      <c r="A10" t="s">
        <v>9</v>
      </c>
      <c r="B10">
        <v>94</v>
      </c>
      <c r="C10">
        <v>742</v>
      </c>
      <c r="D10">
        <v>9774</v>
      </c>
      <c r="E10">
        <v>25</v>
      </c>
    </row>
    <row r="11" spans="1:5" ht="10.5" customHeight="1">
      <c r="A11" t="s">
        <v>10</v>
      </c>
      <c r="B11">
        <v>33</v>
      </c>
      <c r="C11">
        <v>518</v>
      </c>
      <c r="D11">
        <v>2268</v>
      </c>
      <c r="E11">
        <v>3</v>
      </c>
    </row>
    <row r="12" spans="1:5" ht="10.5" customHeight="1">
      <c r="A12" t="s">
        <v>11</v>
      </c>
      <c r="B12">
        <v>30</v>
      </c>
      <c r="C12">
        <v>2501</v>
      </c>
      <c r="D12">
        <v>4991</v>
      </c>
      <c r="E12">
        <v>59</v>
      </c>
    </row>
    <row r="13" spans="1:5" ht="10.5" customHeight="1">
      <c r="A13" t="s">
        <v>12</v>
      </c>
      <c r="B13">
        <v>1</v>
      </c>
      <c r="C13">
        <v>200</v>
      </c>
      <c r="D13">
        <v>3056</v>
      </c>
      <c r="E13">
        <v>3</v>
      </c>
    </row>
    <row r="14" spans="1:5" ht="10.5" customHeight="1">
      <c r="A14" t="s">
        <v>13</v>
      </c>
      <c r="B14">
        <v>72</v>
      </c>
      <c r="C14">
        <v>755</v>
      </c>
      <c r="D14">
        <v>5079</v>
      </c>
      <c r="E14">
        <v>12</v>
      </c>
    </row>
    <row r="15" spans="1:5" ht="10.5" customHeight="1">
      <c r="A15" t="s">
        <v>14</v>
      </c>
      <c r="B15">
        <v>20</v>
      </c>
      <c r="C15">
        <v>407</v>
      </c>
      <c r="D15">
        <v>2169</v>
      </c>
      <c r="E15">
        <v>25</v>
      </c>
    </row>
    <row r="16" spans="1:5" ht="10.5" customHeight="1">
      <c r="A16" t="s">
        <v>15</v>
      </c>
      <c r="B16">
        <v>34</v>
      </c>
      <c r="C16">
        <v>322</v>
      </c>
      <c r="D16">
        <v>1738</v>
      </c>
      <c r="E16">
        <v>3</v>
      </c>
    </row>
    <row r="17" spans="1:5" ht="10.5" customHeight="1">
      <c r="A17" t="s">
        <v>16</v>
      </c>
      <c r="B17">
        <v>75</v>
      </c>
      <c r="C17">
        <v>1461</v>
      </c>
      <c r="D17">
        <v>6947</v>
      </c>
      <c r="E17">
        <v>17</v>
      </c>
    </row>
    <row r="18" spans="1:5" ht="10.5" customHeight="1">
      <c r="A18" t="s">
        <v>17</v>
      </c>
      <c r="B18">
        <v>181</v>
      </c>
      <c r="C18">
        <v>2417</v>
      </c>
      <c r="D18">
        <v>7580</v>
      </c>
      <c r="E18">
        <v>19</v>
      </c>
    </row>
    <row r="19" spans="1:5" ht="10.5" customHeight="1">
      <c r="A19" t="s">
        <v>19</v>
      </c>
      <c r="B19">
        <v>20</v>
      </c>
      <c r="C19">
        <v>438</v>
      </c>
      <c r="D19">
        <v>2579</v>
      </c>
      <c r="E19">
        <v>29</v>
      </c>
    </row>
    <row r="20" spans="1:5" ht="10.5" customHeight="1">
      <c r="A20" t="s">
        <v>18</v>
      </c>
      <c r="B20">
        <v>39</v>
      </c>
      <c r="C20">
        <v>453</v>
      </c>
      <c r="D20">
        <v>2107</v>
      </c>
      <c r="E20">
        <v>4</v>
      </c>
    </row>
    <row r="21" spans="1:5" ht="10.5" customHeight="1">
      <c r="A21" t="s">
        <v>20</v>
      </c>
      <c r="B21">
        <v>37</v>
      </c>
      <c r="C21">
        <v>1478</v>
      </c>
      <c r="D21">
        <v>6395</v>
      </c>
      <c r="E21">
        <v>62</v>
      </c>
    </row>
    <row r="22" spans="1:5" ht="10.5" customHeight="1">
      <c r="A22" t="s">
        <v>21</v>
      </c>
      <c r="B22">
        <v>16</v>
      </c>
      <c r="C22">
        <v>567</v>
      </c>
      <c r="D22">
        <v>2982</v>
      </c>
      <c r="E22">
        <v>20</v>
      </c>
    </row>
    <row r="23" spans="1:5" ht="10.5" customHeight="1">
      <c r="A23" t="s">
        <v>22</v>
      </c>
      <c r="B23">
        <v>51</v>
      </c>
      <c r="C23">
        <v>10644</v>
      </c>
      <c r="D23">
        <v>5644</v>
      </c>
      <c r="E23">
        <v>70</v>
      </c>
    </row>
    <row r="24" spans="1:5" ht="10.5" customHeight="1">
      <c r="A24" t="s">
        <v>23</v>
      </c>
      <c r="B24">
        <v>93</v>
      </c>
      <c r="C24">
        <v>1358</v>
      </c>
      <c r="D24">
        <v>5565</v>
      </c>
      <c r="E24">
        <v>18</v>
      </c>
    </row>
    <row r="25" spans="1:5" ht="10.5" customHeight="1">
      <c r="A25" t="s">
        <v>24</v>
      </c>
      <c r="B25">
        <v>89</v>
      </c>
      <c r="C25">
        <v>1226</v>
      </c>
      <c r="D25">
        <v>7318</v>
      </c>
      <c r="E25">
        <v>107</v>
      </c>
    </row>
    <row r="26" spans="1:5" ht="10.5" customHeight="1">
      <c r="A26" t="s">
        <v>25</v>
      </c>
      <c r="B26">
        <v>69</v>
      </c>
      <c r="C26">
        <v>4454</v>
      </c>
      <c r="D26">
        <v>8311</v>
      </c>
      <c r="E26">
        <v>3</v>
      </c>
    </row>
    <row r="27" spans="1:5" ht="10.5" customHeight="1">
      <c r="A27" t="s">
        <v>26</v>
      </c>
      <c r="B27">
        <v>87</v>
      </c>
      <c r="C27">
        <v>1720</v>
      </c>
      <c r="D27">
        <v>7223</v>
      </c>
      <c r="E27">
        <v>12</v>
      </c>
    </row>
    <row r="28" spans="1:5" ht="10.5" customHeight="1">
      <c r="A28" t="s">
        <v>27</v>
      </c>
      <c r="B28">
        <v>40</v>
      </c>
      <c r="C28">
        <v>992</v>
      </c>
      <c r="D28">
        <v>5571</v>
      </c>
      <c r="E28">
        <v>98</v>
      </c>
    </row>
    <row r="29" spans="1:5" ht="10.5" customHeight="1">
      <c r="A29" t="s">
        <v>28</v>
      </c>
      <c r="B29">
        <v>136</v>
      </c>
      <c r="C29">
        <v>6290</v>
      </c>
      <c r="D29">
        <v>14746</v>
      </c>
      <c r="E29">
        <v>230</v>
      </c>
    </row>
    <row r="30" spans="1:5" ht="10.5" customHeight="1">
      <c r="A30" t="s">
        <v>29</v>
      </c>
      <c r="B30">
        <v>6</v>
      </c>
      <c r="C30">
        <v>1225</v>
      </c>
      <c r="D30">
        <v>2619</v>
      </c>
      <c r="E30">
        <v>2</v>
      </c>
    </row>
    <row r="31" spans="1:5" ht="10.5" customHeight="1">
      <c r="A31" t="s">
        <v>30</v>
      </c>
      <c r="B31">
        <v>130</v>
      </c>
      <c r="C31">
        <v>2076</v>
      </c>
      <c r="D31">
        <v>4200</v>
      </c>
      <c r="E31">
        <v>8</v>
      </c>
    </row>
    <row r="32" spans="1:5" ht="10.5" customHeight="1">
      <c r="A32" t="s">
        <v>31</v>
      </c>
      <c r="B32">
        <v>19</v>
      </c>
      <c r="C32">
        <v>805</v>
      </c>
      <c r="D32">
        <v>4854</v>
      </c>
      <c r="E32">
        <v>48</v>
      </c>
    </row>
    <row r="33" spans="1:5" ht="10.5" customHeight="1">
      <c r="A33" t="s">
        <v>32</v>
      </c>
      <c r="B33">
        <v>9</v>
      </c>
      <c r="C33">
        <v>212</v>
      </c>
      <c r="D33">
        <v>2542</v>
      </c>
      <c r="E33">
        <v>3</v>
      </c>
    </row>
    <row r="34" spans="1:5" ht="10.5" customHeight="1">
      <c r="A34" t="s">
        <v>33</v>
      </c>
      <c r="B34">
        <v>45</v>
      </c>
      <c r="C34">
        <v>554</v>
      </c>
      <c r="D34">
        <v>2987</v>
      </c>
      <c r="E34">
        <v>30</v>
      </c>
    </row>
    <row r="35" spans="1:5" ht="10.5" customHeight="1">
      <c r="A35" t="s">
        <v>34</v>
      </c>
      <c r="B35">
        <v>39</v>
      </c>
      <c r="C35">
        <v>447</v>
      </c>
      <c r="D35">
        <v>2749</v>
      </c>
      <c r="E35">
        <v>1</v>
      </c>
    </row>
    <row r="36" spans="1:5" ht="10.5" customHeight="1">
      <c r="A36" t="s">
        <v>35</v>
      </c>
      <c r="B36">
        <v>85</v>
      </c>
      <c r="C36">
        <v>2859</v>
      </c>
      <c r="D36">
        <v>9603</v>
      </c>
      <c r="E36">
        <v>138</v>
      </c>
    </row>
    <row r="37" spans="1:5" ht="10.5" customHeight="1">
      <c r="A37" t="s">
        <v>36</v>
      </c>
      <c r="B37">
        <v>81</v>
      </c>
      <c r="C37">
        <v>1334</v>
      </c>
      <c r="D37">
        <v>4867</v>
      </c>
      <c r="E37">
        <v>20</v>
      </c>
    </row>
    <row r="38" spans="1:5" ht="10.5" customHeight="1">
      <c r="A38" t="s">
        <v>37</v>
      </c>
      <c r="B38">
        <v>2308</v>
      </c>
      <c r="C38">
        <v>49422</v>
      </c>
      <c r="D38">
        <v>92835</v>
      </c>
      <c r="E38">
        <v>266</v>
      </c>
    </row>
    <row r="39" spans="1:5" ht="10.5" customHeight="1">
      <c r="A39" t="s">
        <v>38</v>
      </c>
      <c r="B39">
        <v>18</v>
      </c>
      <c r="C39">
        <v>479</v>
      </c>
      <c r="D39">
        <v>2423</v>
      </c>
      <c r="E39">
        <v>1</v>
      </c>
    </row>
    <row r="40" spans="1:5" ht="10.5" customHeight="1">
      <c r="A40" t="s">
        <v>39</v>
      </c>
      <c r="B40">
        <v>234</v>
      </c>
      <c r="C40">
        <v>3551</v>
      </c>
      <c r="D40">
        <v>10267</v>
      </c>
      <c r="E40">
        <v>16</v>
      </c>
    </row>
    <row r="41" spans="1:5" ht="10.5" customHeight="1">
      <c r="A41" t="s">
        <v>40</v>
      </c>
      <c r="B41">
        <v>34</v>
      </c>
      <c r="C41">
        <v>1107</v>
      </c>
      <c r="D41">
        <v>3140</v>
      </c>
      <c r="E41">
        <v>38</v>
      </c>
    </row>
    <row r="42" spans="1:5" ht="10.5" customHeight="1">
      <c r="A42" t="s">
        <v>41</v>
      </c>
      <c r="B42">
        <v>89</v>
      </c>
      <c r="C42">
        <v>1119</v>
      </c>
      <c r="D42">
        <v>10262</v>
      </c>
      <c r="E42">
        <v>14</v>
      </c>
    </row>
    <row r="43" spans="1:5" ht="10.5" customHeight="1">
      <c r="A43" t="s">
        <v>42</v>
      </c>
      <c r="B43">
        <v>98</v>
      </c>
      <c r="C43">
        <v>1506</v>
      </c>
      <c r="D43">
        <v>5008</v>
      </c>
      <c r="E43">
        <v>8</v>
      </c>
    </row>
    <row r="44" spans="1:5" ht="10.5" customHeight="1">
      <c r="A44" t="s">
        <v>43</v>
      </c>
      <c r="B44">
        <v>32</v>
      </c>
      <c r="C44">
        <v>358</v>
      </c>
      <c r="D44">
        <v>3004</v>
      </c>
      <c r="E44">
        <v>8</v>
      </c>
    </row>
    <row r="45" spans="1:5" ht="10.5" customHeight="1">
      <c r="A45" t="s">
        <v>44</v>
      </c>
      <c r="B45">
        <v>39</v>
      </c>
      <c r="C45">
        <v>296</v>
      </c>
      <c r="D45">
        <v>4591</v>
      </c>
      <c r="E45">
        <v>10</v>
      </c>
    </row>
    <row r="46" spans="1:5" ht="10.5" customHeight="1">
      <c r="A46" t="s">
        <v>45</v>
      </c>
      <c r="B46">
        <v>309</v>
      </c>
      <c r="C46">
        <v>9598</v>
      </c>
      <c r="D46">
        <v>22787</v>
      </c>
      <c r="E46">
        <v>99</v>
      </c>
    </row>
    <row r="47" spans="1:5" ht="10.5" customHeight="1">
      <c r="A47" t="s">
        <v>46</v>
      </c>
      <c r="B47">
        <v>43</v>
      </c>
      <c r="C47">
        <v>538</v>
      </c>
      <c r="D47">
        <v>4593</v>
      </c>
      <c r="E47">
        <v>14</v>
      </c>
    </row>
    <row r="48" spans="1:5" ht="10.5" customHeight="1">
      <c r="A48" t="s">
        <v>47</v>
      </c>
      <c r="B48">
        <v>24</v>
      </c>
      <c r="C48">
        <v>2322</v>
      </c>
      <c r="D48">
        <v>4060</v>
      </c>
      <c r="E48">
        <v>4</v>
      </c>
    </row>
    <row r="49" spans="1:5" ht="10.5" customHeight="1">
      <c r="A49" t="s">
        <v>48</v>
      </c>
      <c r="B49">
        <v>238</v>
      </c>
      <c r="C49">
        <v>3658</v>
      </c>
      <c r="D49">
        <v>6358</v>
      </c>
      <c r="E49">
        <v>17</v>
      </c>
    </row>
    <row r="50" spans="1:5" ht="10.5" customHeight="1">
      <c r="A50" t="s">
        <v>49</v>
      </c>
      <c r="B50">
        <v>567</v>
      </c>
      <c r="C50">
        <v>16360</v>
      </c>
      <c r="D50">
        <v>48663</v>
      </c>
      <c r="E50">
        <v>911</v>
      </c>
    </row>
    <row r="51" spans="1:5" ht="10.5" customHeight="1">
      <c r="A51" t="s">
        <v>50</v>
      </c>
      <c r="B51">
        <v>50</v>
      </c>
      <c r="C51">
        <v>658</v>
      </c>
      <c r="D51">
        <v>6552</v>
      </c>
      <c r="E51">
        <v>107</v>
      </c>
    </row>
    <row r="52" spans="1:5" ht="10.5" customHeight="1">
      <c r="A52" t="s">
        <v>51</v>
      </c>
      <c r="B52">
        <v>218</v>
      </c>
      <c r="C52">
        <v>6807</v>
      </c>
      <c r="D52">
        <v>30732</v>
      </c>
      <c r="E52">
        <v>87</v>
      </c>
    </row>
    <row r="53" spans="1:5" ht="10.5" customHeight="1">
      <c r="A53" t="s">
        <v>52</v>
      </c>
      <c r="B53">
        <v>202</v>
      </c>
      <c r="C53">
        <v>4449</v>
      </c>
      <c r="D53">
        <v>9384</v>
      </c>
      <c r="E53">
        <v>13</v>
      </c>
    </row>
    <row r="54" spans="1:5" ht="10.5" customHeight="1">
      <c r="A54" t="s">
        <v>53</v>
      </c>
      <c r="B54">
        <v>3</v>
      </c>
      <c r="C54">
        <v>250</v>
      </c>
      <c r="D54">
        <v>4920</v>
      </c>
      <c r="E54">
        <v>2</v>
      </c>
    </row>
    <row r="55" spans="1:5" ht="10.5" customHeight="1">
      <c r="A55" t="s">
        <v>54</v>
      </c>
      <c r="B55">
        <v>7</v>
      </c>
      <c r="C55">
        <v>580</v>
      </c>
      <c r="D55">
        <v>3614</v>
      </c>
      <c r="E55">
        <v>1</v>
      </c>
    </row>
    <row r="56" spans="1:5" ht="10.5" customHeight="1">
      <c r="A56" t="s">
        <v>55</v>
      </c>
      <c r="B56">
        <v>69</v>
      </c>
      <c r="C56">
        <v>1191</v>
      </c>
      <c r="D56">
        <v>5217</v>
      </c>
      <c r="E56">
        <v>3</v>
      </c>
    </row>
    <row r="57" spans="1:5" ht="10.5" customHeight="1">
      <c r="A57" t="s">
        <v>56</v>
      </c>
      <c r="B57">
        <v>95</v>
      </c>
      <c r="C57">
        <v>715</v>
      </c>
      <c r="D57">
        <v>4938</v>
      </c>
      <c r="E57">
        <v>17</v>
      </c>
    </row>
    <row r="58" spans="1:5" ht="10.5" customHeight="1">
      <c r="A58" t="s">
        <v>57</v>
      </c>
      <c r="B58">
        <v>135</v>
      </c>
      <c r="C58">
        <v>523</v>
      </c>
      <c r="D58">
        <v>5826</v>
      </c>
      <c r="E58">
        <v>14</v>
      </c>
    </row>
    <row r="59" spans="1:5" ht="10.5" customHeight="1">
      <c r="A59" t="s">
        <v>58</v>
      </c>
      <c r="B59">
        <v>220</v>
      </c>
      <c r="C59">
        <v>2516</v>
      </c>
      <c r="D59">
        <v>4417</v>
      </c>
      <c r="E59">
        <v>5</v>
      </c>
    </row>
    <row r="60" spans="1:5" ht="10.5" customHeight="1">
      <c r="A60" t="s">
        <v>59</v>
      </c>
      <c r="B60">
        <v>119</v>
      </c>
      <c r="C60">
        <v>3741</v>
      </c>
      <c r="D60">
        <v>7141</v>
      </c>
      <c r="E60">
        <v>19</v>
      </c>
    </row>
    <row r="61" spans="1:5" ht="10.5" customHeight="1">
      <c r="A61" t="s">
        <v>60</v>
      </c>
      <c r="B61">
        <v>10</v>
      </c>
      <c r="C61">
        <v>227</v>
      </c>
      <c r="D61">
        <v>2626</v>
      </c>
      <c r="E61">
        <v>4</v>
      </c>
    </row>
    <row r="62" spans="1:5" ht="10.5" customHeight="1">
      <c r="A62" t="s">
        <v>61</v>
      </c>
      <c r="B62">
        <v>105</v>
      </c>
      <c r="C62">
        <v>1997</v>
      </c>
      <c r="D62">
        <v>7846</v>
      </c>
      <c r="E62">
        <v>161</v>
      </c>
    </row>
    <row r="63" spans="1:5" ht="10.5" customHeight="1">
      <c r="A63" t="s">
        <v>62</v>
      </c>
      <c r="B63">
        <v>59</v>
      </c>
      <c r="C63">
        <v>980</v>
      </c>
      <c r="D63">
        <v>7190</v>
      </c>
      <c r="E63">
        <v>16</v>
      </c>
    </row>
    <row r="64" spans="1:5" ht="10.5" customHeight="1">
      <c r="A64" t="s">
        <v>63</v>
      </c>
      <c r="B64">
        <v>290</v>
      </c>
      <c r="C64">
        <v>5998</v>
      </c>
      <c r="D64">
        <v>14332</v>
      </c>
      <c r="E64">
        <v>59</v>
      </c>
    </row>
    <row r="65" spans="1:5" ht="10.5" customHeight="1">
      <c r="A65" t="s">
        <v>64</v>
      </c>
      <c r="B65">
        <v>37</v>
      </c>
      <c r="C65">
        <v>5898</v>
      </c>
      <c r="D65">
        <v>7419</v>
      </c>
      <c r="E65">
        <v>16</v>
      </c>
    </row>
    <row r="66" spans="1:5" ht="10.5" customHeight="1">
      <c r="A66" t="s">
        <v>65</v>
      </c>
      <c r="B66">
        <v>41</v>
      </c>
      <c r="C66">
        <v>445</v>
      </c>
      <c r="D66">
        <v>3308</v>
      </c>
      <c r="E66">
        <v>7</v>
      </c>
    </row>
    <row r="67" spans="1:5" ht="10.5" customHeight="1">
      <c r="A67" t="s">
        <v>66</v>
      </c>
      <c r="B67">
        <v>14</v>
      </c>
      <c r="C67">
        <v>390</v>
      </c>
      <c r="D67">
        <v>6083</v>
      </c>
      <c r="E67">
        <v>5</v>
      </c>
    </row>
    <row r="68" spans="1:5" ht="10.5" customHeight="1">
      <c r="A68" t="s">
        <v>67</v>
      </c>
      <c r="B68" s="1">
        <v>27</v>
      </c>
      <c r="C68" s="1">
        <v>3879</v>
      </c>
      <c r="D68" s="1">
        <v>3022</v>
      </c>
      <c r="E68" s="1">
        <v>3</v>
      </c>
    </row>
    <row r="69" spans="1:5" ht="10.5" customHeight="1">
      <c r="A69" s="5" t="s">
        <v>82</v>
      </c>
      <c r="B69" s="5">
        <f>SUM(B2:B68)</f>
        <v>8103</v>
      </c>
      <c r="C69" s="5">
        <f>SUM(C2:C68)</f>
        <v>196963</v>
      </c>
      <c r="D69" s="5">
        <f>SUM(D2:D68)</f>
        <v>551786</v>
      </c>
      <c r="E69" s="5">
        <f>SUM(E2:E68)</f>
        <v>3522</v>
      </c>
    </row>
    <row r="70" spans="1:5" ht="10.5" customHeight="1">
      <c r="A70" s="5" t="s">
        <v>83</v>
      </c>
      <c r="B70" s="5">
        <v>8103</v>
      </c>
      <c r="C70" s="5">
        <v>196963</v>
      </c>
      <c r="D70" s="5">
        <v>551786</v>
      </c>
      <c r="E70" s="5">
        <v>3522</v>
      </c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&amp;L&amp;"Arial,Bold"General Election&amp;C&amp;"Arial,Bold"Governor&amp;R&amp;"Arial,Bold"November 7, 1978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D7" sqref="D7"/>
    </sheetView>
  </sheetViews>
  <sheetFormatPr defaultColWidth="9.140625" defaultRowHeight="10.5" customHeight="1"/>
  <cols>
    <col min="1" max="1" width="13.57421875" style="0" customWidth="1"/>
    <col min="2" max="2" width="14.140625" style="0" customWidth="1"/>
    <col min="3" max="3" width="15.28125" style="0" customWidth="1"/>
    <col min="4" max="4" width="15.8515625" style="0" customWidth="1"/>
    <col min="5" max="5" width="18.28125" style="0" customWidth="1"/>
    <col min="6" max="6" width="17.140625" style="0" customWidth="1"/>
  </cols>
  <sheetData>
    <row r="1" spans="1:6" ht="10.5" customHeight="1">
      <c r="A1" s="5" t="s">
        <v>109</v>
      </c>
      <c r="B1" s="8" t="s">
        <v>153</v>
      </c>
      <c r="C1" s="8" t="s">
        <v>154</v>
      </c>
      <c r="D1" s="8" t="s">
        <v>155</v>
      </c>
      <c r="E1" s="8" t="s">
        <v>156</v>
      </c>
      <c r="F1" s="8" t="s">
        <v>140</v>
      </c>
    </row>
    <row r="2" spans="1:6" ht="10.5" customHeight="1">
      <c r="A2" t="s">
        <v>1</v>
      </c>
      <c r="B2">
        <v>200</v>
      </c>
      <c r="C2">
        <v>1994</v>
      </c>
      <c r="D2">
        <v>111</v>
      </c>
      <c r="E2">
        <v>13</v>
      </c>
      <c r="F2">
        <v>3954</v>
      </c>
    </row>
    <row r="3" spans="1:6" ht="10.5" customHeight="1">
      <c r="A3" t="s">
        <v>2</v>
      </c>
      <c r="B3">
        <v>344</v>
      </c>
      <c r="C3">
        <v>3423</v>
      </c>
      <c r="D3">
        <v>280</v>
      </c>
      <c r="E3">
        <v>84</v>
      </c>
      <c r="F3">
        <v>12068</v>
      </c>
    </row>
    <row r="4" spans="1:6" ht="10.5" customHeight="1">
      <c r="A4" t="s">
        <v>3</v>
      </c>
      <c r="B4">
        <v>392</v>
      </c>
      <c r="C4">
        <v>1121</v>
      </c>
      <c r="D4">
        <v>224</v>
      </c>
      <c r="E4">
        <v>33</v>
      </c>
      <c r="F4">
        <v>5805</v>
      </c>
    </row>
    <row r="5" spans="1:6" ht="10.5" customHeight="1">
      <c r="A5" t="s">
        <v>4</v>
      </c>
      <c r="B5">
        <v>183</v>
      </c>
      <c r="C5">
        <v>1221</v>
      </c>
      <c r="D5">
        <v>39</v>
      </c>
      <c r="E5">
        <v>15</v>
      </c>
      <c r="F5">
        <v>3702</v>
      </c>
    </row>
    <row r="6" spans="1:6" ht="10.5" customHeight="1">
      <c r="A6" t="s">
        <v>5</v>
      </c>
      <c r="B6">
        <v>242</v>
      </c>
      <c r="C6">
        <v>1629</v>
      </c>
      <c r="D6">
        <v>48</v>
      </c>
      <c r="E6">
        <v>343</v>
      </c>
      <c r="F6">
        <v>4332</v>
      </c>
    </row>
    <row r="7" spans="1:6" ht="10.5" customHeight="1">
      <c r="A7" t="s">
        <v>6</v>
      </c>
      <c r="B7">
        <v>186</v>
      </c>
      <c r="C7">
        <v>2045</v>
      </c>
      <c r="D7">
        <v>77</v>
      </c>
      <c r="E7">
        <v>14</v>
      </c>
      <c r="F7">
        <v>2125</v>
      </c>
    </row>
    <row r="8" spans="1:6" ht="10.5" customHeight="1">
      <c r="A8" t="s">
        <v>7</v>
      </c>
      <c r="B8">
        <v>93</v>
      </c>
      <c r="C8">
        <v>1894</v>
      </c>
      <c r="D8">
        <v>50</v>
      </c>
      <c r="E8">
        <v>36</v>
      </c>
      <c r="F8">
        <v>4291</v>
      </c>
    </row>
    <row r="9" spans="1:6" ht="10.5" customHeight="1">
      <c r="A9" t="s">
        <v>8</v>
      </c>
      <c r="B9">
        <v>313</v>
      </c>
      <c r="C9">
        <v>6177</v>
      </c>
      <c r="D9">
        <v>83</v>
      </c>
      <c r="E9">
        <v>243</v>
      </c>
      <c r="F9">
        <v>14959</v>
      </c>
    </row>
    <row r="10" spans="1:6" ht="10.5" customHeight="1">
      <c r="A10" t="s">
        <v>9</v>
      </c>
      <c r="B10">
        <v>209</v>
      </c>
      <c r="C10">
        <v>1884</v>
      </c>
      <c r="D10">
        <v>149</v>
      </c>
      <c r="E10">
        <v>43</v>
      </c>
      <c r="F10">
        <v>7146</v>
      </c>
    </row>
    <row r="11" spans="1:6" ht="10.5" customHeight="1">
      <c r="A11" t="s">
        <v>10</v>
      </c>
      <c r="B11">
        <v>352</v>
      </c>
      <c r="C11">
        <v>749</v>
      </c>
      <c r="D11">
        <v>84</v>
      </c>
      <c r="E11">
        <v>30</v>
      </c>
      <c r="F11">
        <v>4509</v>
      </c>
    </row>
    <row r="12" spans="1:6" ht="10.5" customHeight="1">
      <c r="A12" t="s">
        <v>11</v>
      </c>
      <c r="B12">
        <v>173</v>
      </c>
      <c r="C12">
        <v>1636</v>
      </c>
      <c r="D12">
        <v>64</v>
      </c>
      <c r="E12">
        <v>104</v>
      </c>
      <c r="F12">
        <v>5045</v>
      </c>
    </row>
    <row r="13" spans="1:6" ht="10.5" customHeight="1">
      <c r="A13" t="s">
        <v>12</v>
      </c>
      <c r="B13">
        <v>240</v>
      </c>
      <c r="C13">
        <v>1702</v>
      </c>
      <c r="D13">
        <v>35</v>
      </c>
      <c r="E13">
        <v>45</v>
      </c>
      <c r="F13">
        <v>4436</v>
      </c>
    </row>
    <row r="14" spans="1:6" ht="10.5" customHeight="1">
      <c r="A14" t="s">
        <v>13</v>
      </c>
      <c r="B14">
        <v>224</v>
      </c>
      <c r="C14">
        <v>1792</v>
      </c>
      <c r="D14">
        <v>83</v>
      </c>
      <c r="E14">
        <v>62</v>
      </c>
      <c r="F14">
        <v>4818</v>
      </c>
    </row>
    <row r="15" spans="1:6" ht="10.5" customHeight="1">
      <c r="A15" t="s">
        <v>14</v>
      </c>
      <c r="B15">
        <v>164</v>
      </c>
      <c r="C15">
        <v>1701</v>
      </c>
      <c r="D15">
        <v>208</v>
      </c>
      <c r="E15">
        <v>30</v>
      </c>
      <c r="F15">
        <v>3053</v>
      </c>
    </row>
    <row r="16" spans="1:6" ht="10.5" customHeight="1">
      <c r="A16" t="s">
        <v>15</v>
      </c>
      <c r="B16">
        <v>309</v>
      </c>
      <c r="C16">
        <v>843</v>
      </c>
      <c r="D16">
        <v>14</v>
      </c>
      <c r="E16">
        <v>345</v>
      </c>
      <c r="F16">
        <v>2586</v>
      </c>
    </row>
    <row r="17" spans="1:6" ht="10.5" customHeight="1">
      <c r="A17" t="s">
        <v>16</v>
      </c>
      <c r="B17">
        <v>316</v>
      </c>
      <c r="C17">
        <v>1822</v>
      </c>
      <c r="D17">
        <v>128</v>
      </c>
      <c r="E17">
        <v>16</v>
      </c>
      <c r="F17">
        <v>6895</v>
      </c>
    </row>
    <row r="18" spans="1:6" ht="10.5" customHeight="1">
      <c r="A18" t="s">
        <v>17</v>
      </c>
      <c r="B18">
        <v>478</v>
      </c>
      <c r="C18">
        <v>3253</v>
      </c>
      <c r="D18">
        <v>148</v>
      </c>
      <c r="E18">
        <v>27</v>
      </c>
      <c r="F18">
        <v>9093</v>
      </c>
    </row>
    <row r="19" spans="1:6" ht="10.5" customHeight="1">
      <c r="A19" t="s">
        <v>19</v>
      </c>
      <c r="B19">
        <v>103</v>
      </c>
      <c r="C19">
        <v>1488</v>
      </c>
      <c r="D19">
        <v>57</v>
      </c>
      <c r="E19">
        <v>56</v>
      </c>
      <c r="F19">
        <v>3454</v>
      </c>
    </row>
    <row r="20" spans="1:6" ht="10.5" customHeight="1">
      <c r="A20" t="s">
        <v>18</v>
      </c>
      <c r="B20">
        <v>362</v>
      </c>
      <c r="C20">
        <v>1279</v>
      </c>
      <c r="D20">
        <v>35</v>
      </c>
      <c r="E20">
        <v>199</v>
      </c>
      <c r="F20">
        <v>2218</v>
      </c>
    </row>
    <row r="21" spans="1:6" ht="10.5" customHeight="1">
      <c r="A21" t="s">
        <v>20</v>
      </c>
      <c r="B21">
        <v>146</v>
      </c>
      <c r="C21">
        <v>2191</v>
      </c>
      <c r="D21">
        <v>116</v>
      </c>
      <c r="E21">
        <v>83</v>
      </c>
      <c r="F21">
        <v>7678</v>
      </c>
    </row>
    <row r="22" spans="1:6" ht="10.5" customHeight="1">
      <c r="A22" t="s">
        <v>21</v>
      </c>
      <c r="B22">
        <v>94</v>
      </c>
      <c r="C22">
        <v>1532</v>
      </c>
      <c r="D22">
        <v>44</v>
      </c>
      <c r="E22">
        <v>44</v>
      </c>
      <c r="F22">
        <v>3552</v>
      </c>
    </row>
    <row r="23" spans="1:6" ht="10.5" customHeight="1">
      <c r="A23" t="s">
        <v>22</v>
      </c>
      <c r="B23">
        <v>577</v>
      </c>
      <c r="C23">
        <v>5537</v>
      </c>
      <c r="D23">
        <v>76</v>
      </c>
      <c r="E23">
        <v>96</v>
      </c>
      <c r="F23">
        <v>9388</v>
      </c>
    </row>
    <row r="24" spans="1:6" ht="10.5" customHeight="1">
      <c r="A24" t="s">
        <v>23</v>
      </c>
      <c r="B24">
        <v>242</v>
      </c>
      <c r="C24">
        <v>1556</v>
      </c>
      <c r="D24">
        <v>125</v>
      </c>
      <c r="E24">
        <v>21</v>
      </c>
      <c r="F24">
        <v>7119</v>
      </c>
    </row>
    <row r="25" spans="1:6" ht="10.5" customHeight="1">
      <c r="A25" t="s">
        <v>24</v>
      </c>
      <c r="B25">
        <v>248</v>
      </c>
      <c r="C25">
        <v>6911</v>
      </c>
      <c r="D25">
        <v>91</v>
      </c>
      <c r="E25">
        <v>73</v>
      </c>
      <c r="F25">
        <v>7797</v>
      </c>
    </row>
    <row r="26" spans="1:6" ht="10.5" customHeight="1">
      <c r="A26" t="s">
        <v>25</v>
      </c>
      <c r="B26">
        <v>465</v>
      </c>
      <c r="C26">
        <v>2099</v>
      </c>
      <c r="D26">
        <v>58</v>
      </c>
      <c r="E26">
        <v>60</v>
      </c>
      <c r="F26">
        <v>7128</v>
      </c>
    </row>
    <row r="27" spans="1:6" ht="10.5" customHeight="1">
      <c r="A27" t="s">
        <v>26</v>
      </c>
      <c r="B27">
        <v>211</v>
      </c>
      <c r="C27">
        <v>3104</v>
      </c>
      <c r="D27">
        <v>132</v>
      </c>
      <c r="E27">
        <v>25</v>
      </c>
      <c r="F27">
        <v>6265</v>
      </c>
    </row>
    <row r="28" spans="1:6" ht="10.5" customHeight="1">
      <c r="A28" t="s">
        <v>27</v>
      </c>
      <c r="B28">
        <v>241</v>
      </c>
      <c r="C28">
        <v>1992</v>
      </c>
      <c r="D28">
        <v>67</v>
      </c>
      <c r="E28">
        <v>85</v>
      </c>
      <c r="F28">
        <v>7420</v>
      </c>
    </row>
    <row r="29" spans="1:6" ht="10.5" customHeight="1">
      <c r="A29" t="s">
        <v>28</v>
      </c>
      <c r="B29">
        <v>446</v>
      </c>
      <c r="C29">
        <v>7155</v>
      </c>
      <c r="D29">
        <v>153</v>
      </c>
      <c r="E29">
        <v>583</v>
      </c>
      <c r="F29">
        <v>18519</v>
      </c>
    </row>
    <row r="30" spans="1:6" ht="10.5" customHeight="1">
      <c r="A30" t="s">
        <v>29</v>
      </c>
      <c r="B30">
        <v>408</v>
      </c>
      <c r="C30">
        <v>1691</v>
      </c>
      <c r="D30">
        <v>43</v>
      </c>
      <c r="E30">
        <v>53</v>
      </c>
      <c r="F30">
        <v>4503</v>
      </c>
    </row>
    <row r="31" spans="1:6" ht="10.5" customHeight="1">
      <c r="A31" t="s">
        <v>30</v>
      </c>
      <c r="B31">
        <v>402</v>
      </c>
      <c r="C31">
        <v>1157</v>
      </c>
      <c r="D31">
        <v>26</v>
      </c>
      <c r="E31">
        <v>411</v>
      </c>
      <c r="F31">
        <v>4107</v>
      </c>
    </row>
    <row r="32" spans="1:6" ht="10.5" customHeight="1">
      <c r="A32" t="s">
        <v>31</v>
      </c>
      <c r="B32">
        <v>221</v>
      </c>
      <c r="C32">
        <v>1002</v>
      </c>
      <c r="D32">
        <v>45</v>
      </c>
      <c r="E32">
        <v>39</v>
      </c>
      <c r="F32">
        <v>6801</v>
      </c>
    </row>
    <row r="33" spans="1:6" ht="10.5" customHeight="1">
      <c r="A33" t="s">
        <v>32</v>
      </c>
      <c r="B33">
        <v>111</v>
      </c>
      <c r="C33">
        <v>1282</v>
      </c>
      <c r="D33">
        <v>21</v>
      </c>
      <c r="E33">
        <v>38</v>
      </c>
      <c r="F33">
        <v>1486</v>
      </c>
    </row>
    <row r="34" spans="1:6" ht="10.5" customHeight="1">
      <c r="A34" t="s">
        <v>33</v>
      </c>
      <c r="B34">
        <v>207</v>
      </c>
      <c r="C34">
        <v>1295</v>
      </c>
      <c r="D34">
        <v>124</v>
      </c>
      <c r="E34">
        <v>25</v>
      </c>
      <c r="F34">
        <v>2841</v>
      </c>
    </row>
    <row r="35" spans="1:6" ht="10.5" customHeight="1">
      <c r="A35" t="s">
        <v>34</v>
      </c>
      <c r="B35">
        <v>259</v>
      </c>
      <c r="C35">
        <v>662</v>
      </c>
      <c r="D35">
        <v>20</v>
      </c>
      <c r="E35">
        <v>175</v>
      </c>
      <c r="F35">
        <v>3350</v>
      </c>
    </row>
    <row r="36" spans="1:6" ht="10.5" customHeight="1">
      <c r="A36" t="s">
        <v>35</v>
      </c>
      <c r="B36">
        <v>257</v>
      </c>
      <c r="C36">
        <v>2598</v>
      </c>
      <c r="D36">
        <v>66</v>
      </c>
      <c r="E36">
        <v>129</v>
      </c>
      <c r="F36">
        <v>10307</v>
      </c>
    </row>
    <row r="37" spans="1:6" ht="10.5" customHeight="1">
      <c r="A37" t="s">
        <v>36</v>
      </c>
      <c r="B37">
        <v>437</v>
      </c>
      <c r="C37">
        <v>1443</v>
      </c>
      <c r="D37">
        <v>90</v>
      </c>
      <c r="E37">
        <v>21</v>
      </c>
      <c r="F37">
        <v>6652</v>
      </c>
    </row>
    <row r="38" spans="1:6" ht="10.5" customHeight="1">
      <c r="A38" t="s">
        <v>37</v>
      </c>
      <c r="B38">
        <v>2917</v>
      </c>
      <c r="C38">
        <v>57161</v>
      </c>
      <c r="D38">
        <v>952</v>
      </c>
      <c r="E38">
        <v>959</v>
      </c>
      <c r="F38">
        <v>67137</v>
      </c>
    </row>
    <row r="39" spans="1:6" ht="10.5" customHeight="1">
      <c r="A39" t="s">
        <v>38</v>
      </c>
      <c r="B39">
        <v>405</v>
      </c>
      <c r="C39">
        <v>531</v>
      </c>
      <c r="D39">
        <v>20</v>
      </c>
      <c r="E39">
        <v>52</v>
      </c>
      <c r="F39">
        <v>4874</v>
      </c>
    </row>
    <row r="40" spans="1:6" ht="10.5" customHeight="1">
      <c r="A40" t="s">
        <v>39</v>
      </c>
      <c r="B40">
        <v>543</v>
      </c>
      <c r="C40">
        <v>3954</v>
      </c>
      <c r="D40">
        <v>220</v>
      </c>
      <c r="E40">
        <v>63</v>
      </c>
      <c r="F40">
        <v>10567</v>
      </c>
    </row>
    <row r="41" spans="1:6" ht="10.5" customHeight="1">
      <c r="A41" t="s">
        <v>40</v>
      </c>
      <c r="B41">
        <v>336</v>
      </c>
      <c r="C41">
        <v>1530</v>
      </c>
      <c r="D41">
        <v>41</v>
      </c>
      <c r="E41">
        <v>48</v>
      </c>
      <c r="F41">
        <v>6074</v>
      </c>
    </row>
    <row r="42" spans="1:6" ht="10.5" customHeight="1">
      <c r="A42" t="s">
        <v>41</v>
      </c>
      <c r="B42">
        <v>305</v>
      </c>
      <c r="C42">
        <v>3818</v>
      </c>
      <c r="D42">
        <v>168</v>
      </c>
      <c r="E42">
        <v>50</v>
      </c>
      <c r="F42">
        <v>7691</v>
      </c>
    </row>
    <row r="43" spans="1:6" ht="10.5" customHeight="1">
      <c r="A43" t="s">
        <v>42</v>
      </c>
      <c r="B43">
        <v>212</v>
      </c>
      <c r="C43">
        <v>2068</v>
      </c>
      <c r="D43">
        <v>197</v>
      </c>
      <c r="E43">
        <v>41</v>
      </c>
      <c r="F43">
        <v>7231</v>
      </c>
    </row>
    <row r="44" spans="1:6" ht="10.5" customHeight="1">
      <c r="A44" t="s">
        <v>43</v>
      </c>
      <c r="B44">
        <v>129</v>
      </c>
      <c r="C44">
        <v>865</v>
      </c>
      <c r="D44">
        <v>93</v>
      </c>
      <c r="E44">
        <v>7</v>
      </c>
      <c r="F44">
        <v>1654</v>
      </c>
    </row>
    <row r="45" spans="1:6" ht="10.5" customHeight="1">
      <c r="A45" t="s">
        <v>44</v>
      </c>
      <c r="B45">
        <v>294</v>
      </c>
      <c r="C45">
        <v>3323</v>
      </c>
      <c r="D45">
        <v>215</v>
      </c>
      <c r="E45">
        <v>39</v>
      </c>
      <c r="F45">
        <v>2604</v>
      </c>
    </row>
    <row r="46" spans="1:6" ht="10.5" customHeight="1">
      <c r="A46" t="s">
        <v>45</v>
      </c>
      <c r="B46">
        <v>449</v>
      </c>
      <c r="C46">
        <v>11844</v>
      </c>
      <c r="D46">
        <v>448</v>
      </c>
      <c r="E46">
        <v>176</v>
      </c>
      <c r="F46">
        <v>21983</v>
      </c>
    </row>
    <row r="47" spans="1:6" ht="10.5" customHeight="1">
      <c r="A47" t="s">
        <v>46</v>
      </c>
      <c r="B47">
        <v>329</v>
      </c>
      <c r="C47">
        <v>2586</v>
      </c>
      <c r="D47">
        <v>100</v>
      </c>
      <c r="E47">
        <v>70</v>
      </c>
      <c r="F47">
        <v>5352</v>
      </c>
    </row>
    <row r="48" spans="1:6" ht="10.5" customHeight="1">
      <c r="A48" t="s">
        <v>47</v>
      </c>
      <c r="B48">
        <v>447</v>
      </c>
      <c r="C48">
        <v>1715</v>
      </c>
      <c r="D48">
        <v>71</v>
      </c>
      <c r="E48">
        <v>77</v>
      </c>
      <c r="F48">
        <v>6416</v>
      </c>
    </row>
    <row r="49" spans="1:6" ht="10.5" customHeight="1">
      <c r="A49" t="s">
        <v>48</v>
      </c>
      <c r="B49">
        <v>449</v>
      </c>
      <c r="C49">
        <v>3773</v>
      </c>
      <c r="D49">
        <v>245</v>
      </c>
      <c r="E49">
        <v>65</v>
      </c>
      <c r="F49">
        <v>9737</v>
      </c>
    </row>
    <row r="50" spans="1:6" ht="10.5" customHeight="1">
      <c r="A50" t="s">
        <v>49</v>
      </c>
      <c r="B50">
        <v>2418</v>
      </c>
      <c r="C50">
        <v>14862</v>
      </c>
      <c r="D50">
        <v>1014</v>
      </c>
      <c r="E50">
        <v>756</v>
      </c>
      <c r="F50">
        <v>39236</v>
      </c>
    </row>
    <row r="51" spans="1:6" ht="10.5" customHeight="1">
      <c r="A51" t="s">
        <v>50</v>
      </c>
      <c r="B51">
        <v>208</v>
      </c>
      <c r="C51">
        <v>1593</v>
      </c>
      <c r="D51">
        <v>55</v>
      </c>
      <c r="E51">
        <v>70</v>
      </c>
      <c r="F51">
        <v>5078</v>
      </c>
    </row>
    <row r="52" spans="1:6" ht="10.5" customHeight="1">
      <c r="A52" t="s">
        <v>51</v>
      </c>
      <c r="B52">
        <v>779</v>
      </c>
      <c r="C52">
        <v>16881</v>
      </c>
      <c r="D52">
        <v>435</v>
      </c>
      <c r="E52">
        <v>288</v>
      </c>
      <c r="F52">
        <v>18241</v>
      </c>
    </row>
    <row r="53" spans="1:6" ht="10.5" customHeight="1">
      <c r="A53" t="s">
        <v>52</v>
      </c>
      <c r="B53">
        <v>424</v>
      </c>
      <c r="C53">
        <v>4333</v>
      </c>
      <c r="D53">
        <v>316</v>
      </c>
      <c r="E53">
        <v>66</v>
      </c>
      <c r="F53">
        <v>12237</v>
      </c>
    </row>
    <row r="54" spans="1:6" ht="10.5" customHeight="1">
      <c r="A54" t="s">
        <v>53</v>
      </c>
      <c r="B54">
        <v>139</v>
      </c>
      <c r="C54">
        <v>2592</v>
      </c>
      <c r="D54">
        <v>22</v>
      </c>
      <c r="E54">
        <v>28</v>
      </c>
      <c r="F54">
        <v>2616</v>
      </c>
    </row>
    <row r="55" spans="1:6" ht="10.5" customHeight="1">
      <c r="A55" t="s">
        <v>54</v>
      </c>
      <c r="B55">
        <v>313</v>
      </c>
      <c r="C55">
        <v>1308</v>
      </c>
      <c r="D55">
        <v>33</v>
      </c>
      <c r="E55">
        <v>52</v>
      </c>
      <c r="F55">
        <v>4507</v>
      </c>
    </row>
    <row r="56" spans="1:6" ht="10.5" customHeight="1">
      <c r="A56" t="s">
        <v>55</v>
      </c>
      <c r="B56">
        <v>125</v>
      </c>
      <c r="C56">
        <v>2681</v>
      </c>
      <c r="D56">
        <v>88</v>
      </c>
      <c r="E56">
        <v>56</v>
      </c>
      <c r="F56">
        <v>5321</v>
      </c>
    </row>
    <row r="57" spans="1:6" ht="10.5" customHeight="1">
      <c r="A57" t="s">
        <v>56</v>
      </c>
      <c r="B57">
        <v>488</v>
      </c>
      <c r="C57">
        <v>949</v>
      </c>
      <c r="D57">
        <v>163</v>
      </c>
      <c r="E57">
        <v>41</v>
      </c>
      <c r="F57">
        <v>4994</v>
      </c>
    </row>
    <row r="58" spans="1:6" ht="10.5" customHeight="1">
      <c r="A58" t="s">
        <v>57</v>
      </c>
      <c r="B58">
        <v>372</v>
      </c>
      <c r="C58">
        <v>1376</v>
      </c>
      <c r="D58">
        <v>342</v>
      </c>
      <c r="E58">
        <v>35</v>
      </c>
      <c r="F58">
        <v>6194</v>
      </c>
    </row>
    <row r="59" spans="1:6" ht="10.5" customHeight="1">
      <c r="A59" t="s">
        <v>58</v>
      </c>
      <c r="B59">
        <v>228</v>
      </c>
      <c r="C59">
        <v>2701</v>
      </c>
      <c r="D59">
        <v>214</v>
      </c>
      <c r="E59">
        <v>35</v>
      </c>
      <c r="F59">
        <v>7564</v>
      </c>
    </row>
    <row r="60" spans="1:6" ht="10.5" customHeight="1">
      <c r="A60" t="s">
        <v>59</v>
      </c>
      <c r="B60">
        <v>194</v>
      </c>
      <c r="C60">
        <v>1114</v>
      </c>
      <c r="D60">
        <v>119</v>
      </c>
      <c r="E60">
        <v>24</v>
      </c>
      <c r="F60">
        <v>5498</v>
      </c>
    </row>
    <row r="61" spans="1:6" ht="10.5" customHeight="1">
      <c r="A61" t="s">
        <v>60</v>
      </c>
      <c r="B61">
        <v>164</v>
      </c>
      <c r="C61">
        <v>1060</v>
      </c>
      <c r="D61">
        <v>34</v>
      </c>
      <c r="E61">
        <v>51</v>
      </c>
      <c r="F61">
        <v>2786</v>
      </c>
    </row>
    <row r="62" spans="1:6" ht="10.5" customHeight="1">
      <c r="A62" t="s">
        <v>61</v>
      </c>
      <c r="B62">
        <v>427</v>
      </c>
      <c r="C62">
        <v>4456</v>
      </c>
      <c r="D62">
        <v>161</v>
      </c>
      <c r="E62">
        <v>591</v>
      </c>
      <c r="F62">
        <v>9459</v>
      </c>
    </row>
    <row r="63" spans="1:6" ht="10.5" customHeight="1">
      <c r="A63" t="s">
        <v>62</v>
      </c>
      <c r="B63">
        <v>386</v>
      </c>
      <c r="C63">
        <v>3822</v>
      </c>
      <c r="D63">
        <v>247</v>
      </c>
      <c r="E63">
        <v>42</v>
      </c>
      <c r="F63">
        <v>7381</v>
      </c>
    </row>
    <row r="64" spans="1:6" ht="10.5" customHeight="1">
      <c r="A64" t="s">
        <v>63</v>
      </c>
      <c r="B64">
        <v>611</v>
      </c>
      <c r="C64">
        <v>7276</v>
      </c>
      <c r="D64">
        <v>438</v>
      </c>
      <c r="E64">
        <v>62</v>
      </c>
      <c r="F64">
        <v>14200</v>
      </c>
    </row>
    <row r="65" spans="1:6" ht="10.5" customHeight="1">
      <c r="A65" t="s">
        <v>64</v>
      </c>
      <c r="B65">
        <v>466</v>
      </c>
      <c r="C65">
        <v>4656</v>
      </c>
      <c r="D65">
        <v>72</v>
      </c>
      <c r="E65">
        <v>71</v>
      </c>
      <c r="F65">
        <v>11403</v>
      </c>
    </row>
    <row r="66" spans="1:6" ht="10.5" customHeight="1">
      <c r="A66" t="s">
        <v>65</v>
      </c>
      <c r="B66">
        <v>202</v>
      </c>
      <c r="C66">
        <v>1278</v>
      </c>
      <c r="D66">
        <v>20</v>
      </c>
      <c r="E66">
        <v>28</v>
      </c>
      <c r="F66">
        <v>4640</v>
      </c>
    </row>
    <row r="67" spans="1:6" ht="10.5" customHeight="1">
      <c r="A67" t="s">
        <v>66</v>
      </c>
      <c r="B67">
        <v>148</v>
      </c>
      <c r="C67">
        <v>1624</v>
      </c>
      <c r="D67">
        <v>72</v>
      </c>
      <c r="E67">
        <v>58</v>
      </c>
      <c r="F67">
        <v>3060</v>
      </c>
    </row>
    <row r="68" spans="1:6" ht="10.5" customHeight="1">
      <c r="A68" t="s">
        <v>67</v>
      </c>
      <c r="B68" s="1">
        <v>59</v>
      </c>
      <c r="C68" s="1">
        <v>445</v>
      </c>
      <c r="D68" s="1">
        <v>5</v>
      </c>
      <c r="E68" s="1">
        <v>26</v>
      </c>
      <c r="F68" s="1">
        <v>1098</v>
      </c>
    </row>
    <row r="69" spans="1:6" ht="10.5" customHeight="1">
      <c r="A69" s="5" t="s">
        <v>82</v>
      </c>
      <c r="B69" s="5">
        <f>SUM(B2:B68)</f>
        <v>24821</v>
      </c>
      <c r="C69" s="5">
        <f>SUM(C2:C68)</f>
        <v>249035</v>
      </c>
      <c r="D69" s="5">
        <f>SUM(D2:D68)</f>
        <v>9834</v>
      </c>
      <c r="E69" s="5">
        <f>SUM(E2:E68)</f>
        <v>7726</v>
      </c>
      <c r="F69" s="5">
        <f>SUM(F2:F68)</f>
        <v>536235</v>
      </c>
    </row>
    <row r="70" spans="1:6" ht="10.5" customHeight="1">
      <c r="A70" s="5" t="s">
        <v>83</v>
      </c>
      <c r="B70" s="5">
        <v>24821</v>
      </c>
      <c r="C70" s="5">
        <v>249695</v>
      </c>
      <c r="D70" s="5">
        <v>9834</v>
      </c>
      <c r="E70" s="5">
        <v>7726</v>
      </c>
      <c r="F70" s="5">
        <v>536235</v>
      </c>
    </row>
  </sheetData>
  <sheetProtection/>
  <printOptions gridLines="1" horizontalCentered="1"/>
  <pageMargins left="0.5" right="0.5" top="0.5" bottom="0.25" header="0.25" footer="0.5"/>
  <pageSetup orientation="portrait" r:id="rId1"/>
  <headerFooter alignWithMargins="0">
    <oddHeader>&amp;L&amp;"Arial,Bold"Democratic Primary&amp;C&amp;"Arial,Bold"Governor&amp;R&amp;"Arial,Bold"May 7, 1974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1">
      <selection activeCell="A6" sqref="A6"/>
    </sheetView>
  </sheetViews>
  <sheetFormatPr defaultColWidth="9.140625" defaultRowHeight="10.5" customHeight="1"/>
  <cols>
    <col min="1" max="1" width="16.140625" style="0" customWidth="1"/>
    <col min="2" max="2" width="19.421875" style="0" customWidth="1"/>
    <col min="3" max="3" width="18.7109375" style="0" customWidth="1"/>
    <col min="4" max="4" width="19.8515625" style="0" customWidth="1"/>
  </cols>
  <sheetData>
    <row r="1" spans="1:4" ht="10.5" customHeight="1">
      <c r="A1" s="5" t="s">
        <v>109</v>
      </c>
      <c r="B1" s="8" t="s">
        <v>117</v>
      </c>
      <c r="C1" s="8" t="s">
        <v>120</v>
      </c>
      <c r="D1" s="8" t="s">
        <v>111</v>
      </c>
    </row>
    <row r="2" spans="1:4" ht="10.5" customHeight="1">
      <c r="A2" t="s">
        <v>1</v>
      </c>
      <c r="B2">
        <v>88</v>
      </c>
      <c r="C2">
        <v>746</v>
      </c>
      <c r="D2">
        <v>3868</v>
      </c>
    </row>
    <row r="3" spans="1:4" ht="10.5" customHeight="1">
      <c r="A3" t="s">
        <v>2</v>
      </c>
      <c r="B3">
        <v>200</v>
      </c>
      <c r="C3">
        <v>1665</v>
      </c>
      <c r="D3">
        <v>10701</v>
      </c>
    </row>
    <row r="4" spans="1:4" ht="10.5" customHeight="1">
      <c r="A4" t="s">
        <v>3</v>
      </c>
      <c r="B4">
        <v>102</v>
      </c>
      <c r="C4">
        <v>294</v>
      </c>
      <c r="D4">
        <v>4319</v>
      </c>
    </row>
    <row r="5" spans="1:4" ht="10.5" customHeight="1">
      <c r="A5" t="s">
        <v>4</v>
      </c>
      <c r="B5">
        <v>13</v>
      </c>
      <c r="C5">
        <v>157</v>
      </c>
      <c r="D5">
        <v>2722</v>
      </c>
    </row>
    <row r="6" spans="1:4" ht="10.5" customHeight="1">
      <c r="A6" t="s">
        <v>5</v>
      </c>
      <c r="B6">
        <v>94</v>
      </c>
      <c r="C6">
        <v>1254</v>
      </c>
      <c r="D6">
        <v>6571</v>
      </c>
    </row>
    <row r="7" spans="1:4" ht="10.5" customHeight="1">
      <c r="A7" t="s">
        <v>6</v>
      </c>
      <c r="B7">
        <v>78</v>
      </c>
      <c r="C7">
        <v>427</v>
      </c>
      <c r="D7">
        <v>2540</v>
      </c>
    </row>
    <row r="8" spans="1:4" ht="10.5" customHeight="1">
      <c r="A8" t="s">
        <v>7</v>
      </c>
      <c r="B8">
        <v>62</v>
      </c>
      <c r="C8">
        <v>377</v>
      </c>
      <c r="D8">
        <v>3395</v>
      </c>
    </row>
    <row r="9" spans="1:4" ht="10.5" customHeight="1">
      <c r="A9" t="s">
        <v>8</v>
      </c>
      <c r="B9">
        <v>249</v>
      </c>
      <c r="C9">
        <v>2665</v>
      </c>
      <c r="D9">
        <v>13887</v>
      </c>
    </row>
    <row r="10" spans="1:4" ht="10.5" customHeight="1">
      <c r="A10" t="s">
        <v>9</v>
      </c>
      <c r="B10">
        <v>141</v>
      </c>
      <c r="C10">
        <v>511</v>
      </c>
      <c r="D10">
        <v>5842</v>
      </c>
    </row>
    <row r="11" spans="1:4" ht="10.5" customHeight="1">
      <c r="A11" t="s">
        <v>10</v>
      </c>
      <c r="B11">
        <v>47</v>
      </c>
      <c r="C11">
        <v>295</v>
      </c>
      <c r="D11">
        <v>2614</v>
      </c>
    </row>
    <row r="12" spans="1:4" ht="10.5" customHeight="1">
      <c r="A12" t="s">
        <v>11</v>
      </c>
      <c r="B12">
        <v>43</v>
      </c>
      <c r="C12">
        <v>994</v>
      </c>
      <c r="D12">
        <v>4779</v>
      </c>
    </row>
    <row r="13" spans="1:4" ht="10.5" customHeight="1">
      <c r="A13" t="s">
        <v>12</v>
      </c>
      <c r="B13">
        <v>47</v>
      </c>
      <c r="C13">
        <v>114</v>
      </c>
      <c r="D13">
        <v>4403</v>
      </c>
    </row>
    <row r="14" spans="1:4" ht="10.5" customHeight="1">
      <c r="A14" t="s">
        <v>13</v>
      </c>
      <c r="B14">
        <v>54</v>
      </c>
      <c r="C14">
        <v>367</v>
      </c>
      <c r="D14">
        <v>4651</v>
      </c>
    </row>
    <row r="15" spans="1:4" ht="10.5" customHeight="1">
      <c r="A15" t="s">
        <v>14</v>
      </c>
      <c r="B15">
        <v>33</v>
      </c>
      <c r="C15">
        <v>330</v>
      </c>
      <c r="D15">
        <v>2803</v>
      </c>
    </row>
    <row r="16" spans="1:4" ht="10.5" customHeight="1">
      <c r="A16" t="s">
        <v>15</v>
      </c>
      <c r="B16">
        <v>28</v>
      </c>
      <c r="C16">
        <v>273</v>
      </c>
      <c r="D16">
        <v>1372</v>
      </c>
    </row>
    <row r="17" spans="1:4" ht="10.5" customHeight="1">
      <c r="A17" t="s">
        <v>16</v>
      </c>
      <c r="B17">
        <v>134</v>
      </c>
      <c r="C17">
        <v>675</v>
      </c>
      <c r="D17">
        <v>6460</v>
      </c>
    </row>
    <row r="18" spans="1:4" ht="10.5" customHeight="1">
      <c r="A18" t="s">
        <v>17</v>
      </c>
      <c r="B18">
        <v>153</v>
      </c>
      <c r="C18">
        <v>718</v>
      </c>
      <c r="D18">
        <v>5047</v>
      </c>
    </row>
    <row r="19" spans="1:4" ht="10.5" customHeight="1">
      <c r="A19" t="s">
        <v>19</v>
      </c>
      <c r="B19">
        <v>22</v>
      </c>
      <c r="C19">
        <v>208</v>
      </c>
      <c r="D19">
        <v>2346</v>
      </c>
    </row>
    <row r="20" spans="1:4" ht="10.5" customHeight="1">
      <c r="A20" t="s">
        <v>18</v>
      </c>
      <c r="B20">
        <v>39</v>
      </c>
      <c r="C20">
        <v>245</v>
      </c>
      <c r="D20">
        <v>1770</v>
      </c>
    </row>
    <row r="21" spans="1:4" ht="10.5" customHeight="1">
      <c r="A21" t="s">
        <v>20</v>
      </c>
      <c r="B21">
        <v>37</v>
      </c>
      <c r="C21">
        <v>601</v>
      </c>
      <c r="D21">
        <v>4918</v>
      </c>
    </row>
    <row r="22" spans="1:4" ht="10.5" customHeight="1">
      <c r="A22" t="s">
        <v>21</v>
      </c>
      <c r="B22">
        <v>26</v>
      </c>
      <c r="C22">
        <v>298</v>
      </c>
      <c r="D22">
        <v>2427</v>
      </c>
    </row>
    <row r="23" spans="1:4" ht="10.5" customHeight="1">
      <c r="A23" t="s">
        <v>22</v>
      </c>
      <c r="B23">
        <v>122</v>
      </c>
      <c r="C23">
        <v>3533</v>
      </c>
      <c r="D23">
        <v>10451</v>
      </c>
    </row>
    <row r="24" spans="1:4" ht="10.5" customHeight="1">
      <c r="A24" t="s">
        <v>23</v>
      </c>
      <c r="B24">
        <v>96</v>
      </c>
      <c r="C24">
        <v>520</v>
      </c>
      <c r="D24">
        <v>4782</v>
      </c>
    </row>
    <row r="25" spans="1:4" ht="10.5" customHeight="1">
      <c r="A25" t="s">
        <v>24</v>
      </c>
      <c r="B25">
        <v>81</v>
      </c>
      <c r="C25">
        <v>920</v>
      </c>
      <c r="D25">
        <v>7168</v>
      </c>
    </row>
    <row r="26" spans="1:4" ht="10.5" customHeight="1">
      <c r="A26" t="s">
        <v>25</v>
      </c>
      <c r="B26">
        <v>97</v>
      </c>
      <c r="C26">
        <v>3120</v>
      </c>
      <c r="D26">
        <v>8200</v>
      </c>
    </row>
    <row r="27" spans="1:4" ht="10.5" customHeight="1">
      <c r="A27" t="s">
        <v>26</v>
      </c>
      <c r="B27">
        <v>155</v>
      </c>
      <c r="C27">
        <v>1145</v>
      </c>
      <c r="D27">
        <v>5454</v>
      </c>
    </row>
    <row r="28" spans="1:4" ht="10.5" customHeight="1">
      <c r="A28" t="s">
        <v>27</v>
      </c>
      <c r="B28">
        <v>53</v>
      </c>
      <c r="C28">
        <v>476</v>
      </c>
      <c r="D28">
        <v>6399</v>
      </c>
    </row>
    <row r="29" spans="1:4" ht="10.5" customHeight="1">
      <c r="A29" t="s">
        <v>28</v>
      </c>
      <c r="B29">
        <v>250</v>
      </c>
      <c r="C29">
        <v>1382</v>
      </c>
      <c r="D29">
        <v>13053</v>
      </c>
    </row>
    <row r="30" spans="1:4" ht="10.5" customHeight="1">
      <c r="A30" t="s">
        <v>29</v>
      </c>
      <c r="B30">
        <v>20</v>
      </c>
      <c r="C30">
        <v>266</v>
      </c>
      <c r="D30">
        <v>2091</v>
      </c>
    </row>
    <row r="31" spans="1:4" ht="10.5" customHeight="1">
      <c r="A31" t="s">
        <v>30</v>
      </c>
      <c r="B31">
        <v>64</v>
      </c>
      <c r="C31">
        <v>963</v>
      </c>
      <c r="D31">
        <v>4137</v>
      </c>
    </row>
    <row r="32" spans="1:4" ht="10.5" customHeight="1">
      <c r="A32" t="s">
        <v>31</v>
      </c>
      <c r="B32">
        <v>27</v>
      </c>
      <c r="C32">
        <v>191</v>
      </c>
      <c r="D32">
        <v>3757</v>
      </c>
    </row>
    <row r="33" spans="1:4" ht="10.5" customHeight="1">
      <c r="A33" t="s">
        <v>32</v>
      </c>
      <c r="B33">
        <v>19</v>
      </c>
      <c r="C33">
        <v>76</v>
      </c>
      <c r="D33">
        <v>1820</v>
      </c>
    </row>
    <row r="34" spans="1:4" ht="10.5" customHeight="1">
      <c r="A34" t="s">
        <v>33</v>
      </c>
      <c r="B34">
        <v>68</v>
      </c>
      <c r="C34">
        <v>263</v>
      </c>
      <c r="D34">
        <v>3000</v>
      </c>
    </row>
    <row r="35" spans="1:4" ht="10.5" customHeight="1">
      <c r="A35" t="s">
        <v>34</v>
      </c>
      <c r="B35">
        <v>27</v>
      </c>
      <c r="C35">
        <v>123</v>
      </c>
      <c r="D35">
        <v>2139</v>
      </c>
    </row>
    <row r="36" spans="1:4" ht="10.5" customHeight="1">
      <c r="A36" t="s">
        <v>35</v>
      </c>
      <c r="B36">
        <v>75</v>
      </c>
      <c r="C36">
        <v>614</v>
      </c>
      <c r="D36">
        <v>6959</v>
      </c>
    </row>
    <row r="37" spans="1:4" ht="10.5" customHeight="1">
      <c r="A37" t="s">
        <v>36</v>
      </c>
      <c r="B37">
        <v>65</v>
      </c>
      <c r="C37">
        <v>270</v>
      </c>
      <c r="D37">
        <v>3604</v>
      </c>
    </row>
    <row r="38" spans="1:4" ht="10.5" customHeight="1">
      <c r="A38" t="s">
        <v>37</v>
      </c>
      <c r="B38">
        <v>3483</v>
      </c>
      <c r="C38">
        <v>22555</v>
      </c>
      <c r="D38">
        <v>88571</v>
      </c>
    </row>
    <row r="39" spans="1:4" ht="10.5" customHeight="1">
      <c r="A39" t="s">
        <v>38</v>
      </c>
      <c r="B39">
        <v>15</v>
      </c>
      <c r="C39">
        <v>84</v>
      </c>
      <c r="D39">
        <v>2074</v>
      </c>
    </row>
    <row r="40" spans="1:4" ht="10.5" customHeight="1">
      <c r="A40" t="s">
        <v>39</v>
      </c>
      <c r="B40">
        <v>209</v>
      </c>
      <c r="C40">
        <v>1130</v>
      </c>
      <c r="D40">
        <v>5895</v>
      </c>
    </row>
    <row r="41" spans="1:4" ht="10.5" customHeight="1">
      <c r="A41" t="s">
        <v>40</v>
      </c>
      <c r="B41">
        <v>17</v>
      </c>
      <c r="C41">
        <v>167</v>
      </c>
      <c r="D41">
        <v>2766</v>
      </c>
    </row>
    <row r="42" spans="1:4" ht="10.5" customHeight="1">
      <c r="A42" t="s">
        <v>41</v>
      </c>
      <c r="B42">
        <v>151</v>
      </c>
      <c r="C42">
        <v>935</v>
      </c>
      <c r="D42">
        <v>4562</v>
      </c>
    </row>
    <row r="43" spans="1:4" ht="10.5" customHeight="1">
      <c r="A43" t="s">
        <v>42</v>
      </c>
      <c r="B43">
        <v>72</v>
      </c>
      <c r="C43">
        <v>306</v>
      </c>
      <c r="D43">
        <v>4076</v>
      </c>
    </row>
    <row r="44" spans="1:4" ht="10.5" customHeight="1">
      <c r="A44" t="s">
        <v>43</v>
      </c>
      <c r="B44">
        <v>58</v>
      </c>
      <c r="C44">
        <v>348</v>
      </c>
      <c r="D44">
        <v>3196</v>
      </c>
    </row>
    <row r="45" spans="1:4" ht="10.5" customHeight="1">
      <c r="A45" t="s">
        <v>44</v>
      </c>
      <c r="B45">
        <v>187</v>
      </c>
      <c r="C45">
        <v>722</v>
      </c>
      <c r="D45">
        <v>2799</v>
      </c>
    </row>
    <row r="46" spans="1:4" ht="10.5" customHeight="1">
      <c r="A46" t="s">
        <v>45</v>
      </c>
      <c r="B46">
        <v>858</v>
      </c>
      <c r="C46">
        <v>6046</v>
      </c>
      <c r="D46">
        <v>26189</v>
      </c>
    </row>
    <row r="47" spans="1:4" ht="10.5" customHeight="1">
      <c r="A47" t="s">
        <v>46</v>
      </c>
      <c r="B47">
        <v>51</v>
      </c>
      <c r="C47">
        <v>254</v>
      </c>
      <c r="D47">
        <v>4967</v>
      </c>
    </row>
    <row r="48" spans="1:4" ht="10.5" customHeight="1">
      <c r="A48" t="s">
        <v>47</v>
      </c>
      <c r="B48">
        <v>85</v>
      </c>
      <c r="C48">
        <v>577</v>
      </c>
      <c r="D48">
        <v>5497</v>
      </c>
    </row>
    <row r="49" spans="1:4" ht="10.5" customHeight="1">
      <c r="A49" t="s">
        <v>48</v>
      </c>
      <c r="B49">
        <v>121</v>
      </c>
      <c r="C49">
        <v>909</v>
      </c>
      <c r="D49">
        <v>4855</v>
      </c>
    </row>
    <row r="50" spans="1:4" ht="10.5" customHeight="1">
      <c r="A50" t="s">
        <v>49</v>
      </c>
      <c r="B50">
        <v>1236</v>
      </c>
      <c r="C50">
        <v>6264</v>
      </c>
      <c r="D50">
        <v>52039</v>
      </c>
    </row>
    <row r="51" spans="1:4" ht="10.5" customHeight="1">
      <c r="A51" t="s">
        <v>50</v>
      </c>
      <c r="B51">
        <v>28</v>
      </c>
      <c r="C51">
        <v>474</v>
      </c>
      <c r="D51">
        <v>3965</v>
      </c>
    </row>
    <row r="52" spans="1:4" ht="10.5" customHeight="1">
      <c r="A52" t="s">
        <v>51</v>
      </c>
      <c r="B52">
        <v>906</v>
      </c>
      <c r="C52">
        <v>8291</v>
      </c>
      <c r="D52">
        <v>22488</v>
      </c>
    </row>
    <row r="53" spans="1:4" ht="10.5" customHeight="1">
      <c r="A53" t="s">
        <v>52</v>
      </c>
      <c r="B53">
        <v>211</v>
      </c>
      <c r="C53">
        <v>1229</v>
      </c>
      <c r="D53">
        <v>7737</v>
      </c>
    </row>
    <row r="54" spans="1:4" ht="10.5" customHeight="1">
      <c r="A54" t="s">
        <v>53</v>
      </c>
      <c r="B54">
        <v>22</v>
      </c>
      <c r="C54">
        <v>178</v>
      </c>
      <c r="D54">
        <v>2813</v>
      </c>
    </row>
    <row r="55" spans="1:4" ht="10.5" customHeight="1">
      <c r="A55" t="s">
        <v>54</v>
      </c>
      <c r="B55">
        <v>25</v>
      </c>
      <c r="C55">
        <v>136</v>
      </c>
      <c r="D55">
        <v>3346</v>
      </c>
    </row>
    <row r="56" spans="1:4" ht="10.5" customHeight="1">
      <c r="A56" t="s">
        <v>55</v>
      </c>
      <c r="B56">
        <v>130</v>
      </c>
      <c r="C56">
        <v>789</v>
      </c>
      <c r="D56">
        <v>4972</v>
      </c>
    </row>
    <row r="57" spans="1:4" ht="10.5" customHeight="1">
      <c r="A57" t="s">
        <v>56</v>
      </c>
      <c r="B57">
        <v>57</v>
      </c>
      <c r="C57">
        <v>290</v>
      </c>
      <c r="D57">
        <v>2775</v>
      </c>
    </row>
    <row r="58" spans="1:4" ht="10.5" customHeight="1">
      <c r="A58" t="s">
        <v>57</v>
      </c>
      <c r="B58">
        <v>89</v>
      </c>
      <c r="C58">
        <v>256</v>
      </c>
      <c r="D58">
        <v>3335</v>
      </c>
    </row>
    <row r="59" spans="1:4" ht="10.5" customHeight="1">
      <c r="A59" t="s">
        <v>58</v>
      </c>
      <c r="B59">
        <v>290</v>
      </c>
      <c r="C59">
        <v>1498</v>
      </c>
      <c r="D59">
        <v>8129</v>
      </c>
    </row>
    <row r="60" spans="1:4" ht="10.5" customHeight="1">
      <c r="A60" t="s">
        <v>59</v>
      </c>
      <c r="B60">
        <v>159</v>
      </c>
      <c r="C60">
        <v>911</v>
      </c>
      <c r="D60">
        <v>4474</v>
      </c>
    </row>
    <row r="61" spans="1:4" ht="10.5" customHeight="1">
      <c r="A61" t="s">
        <v>60</v>
      </c>
      <c r="B61">
        <v>6</v>
      </c>
      <c r="C61">
        <v>91</v>
      </c>
      <c r="D61">
        <v>3363</v>
      </c>
    </row>
    <row r="62" spans="1:4" ht="10.5" customHeight="1">
      <c r="A62" t="s">
        <v>61</v>
      </c>
      <c r="B62">
        <v>229</v>
      </c>
      <c r="C62">
        <v>865</v>
      </c>
      <c r="D62">
        <v>8267</v>
      </c>
    </row>
    <row r="63" spans="1:4" ht="10.5" customHeight="1">
      <c r="A63" t="s">
        <v>62</v>
      </c>
      <c r="B63">
        <v>95</v>
      </c>
      <c r="C63">
        <v>584</v>
      </c>
      <c r="D63">
        <v>4055</v>
      </c>
    </row>
    <row r="64" spans="1:4" ht="10.5" customHeight="1">
      <c r="A64" t="s">
        <v>63</v>
      </c>
      <c r="B64">
        <v>509</v>
      </c>
      <c r="C64">
        <v>2094</v>
      </c>
      <c r="D64">
        <v>12080</v>
      </c>
    </row>
    <row r="65" spans="1:4" ht="10.5" customHeight="1">
      <c r="A65" t="s">
        <v>64</v>
      </c>
      <c r="B65">
        <v>67</v>
      </c>
      <c r="C65">
        <v>1234</v>
      </c>
      <c r="D65">
        <v>8415</v>
      </c>
    </row>
    <row r="66" spans="1:4" ht="10.5" customHeight="1">
      <c r="A66" t="s">
        <v>65</v>
      </c>
      <c r="B66">
        <v>25</v>
      </c>
      <c r="C66">
        <v>156</v>
      </c>
      <c r="D66">
        <v>3488</v>
      </c>
    </row>
    <row r="67" spans="1:4" ht="10.5" customHeight="1">
      <c r="A67" t="s">
        <v>66</v>
      </c>
      <c r="B67">
        <v>7</v>
      </c>
      <c r="C67">
        <v>113</v>
      </c>
      <c r="D67">
        <v>2763</v>
      </c>
    </row>
    <row r="68" spans="1:4" ht="10.5" customHeight="1">
      <c r="A68" t="s">
        <v>67</v>
      </c>
      <c r="B68">
        <v>43</v>
      </c>
      <c r="C68">
        <v>1819</v>
      </c>
      <c r="D68">
        <v>3174</v>
      </c>
    </row>
    <row r="69" spans="1:4" ht="10.5" customHeight="1">
      <c r="A69" s="5" t="s">
        <v>82</v>
      </c>
      <c r="B69" s="5">
        <f>SUM(B2:B68)</f>
        <v>12350</v>
      </c>
      <c r="C69" s="5">
        <f>SUM(C2:C68)</f>
        <v>88381</v>
      </c>
      <c r="D69" s="5">
        <f>SUM(D2:D68)</f>
        <v>497574</v>
      </c>
    </row>
    <row r="70" spans="1:4" ht="10.5" customHeight="1">
      <c r="A70" s="5" t="s">
        <v>83</v>
      </c>
      <c r="B70" s="5">
        <v>12350</v>
      </c>
      <c r="C70" s="5">
        <v>88381</v>
      </c>
      <c r="D70" s="5">
        <v>497574</v>
      </c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&amp;L&amp;"Arial,Bold"General Election&amp;C&amp;"Arial,Bold"Governor&amp;R&amp;"Arial,Bold"November 5, 1974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D6" sqref="D6"/>
    </sheetView>
  </sheetViews>
  <sheetFormatPr defaultColWidth="9.140625" defaultRowHeight="10.5" customHeight="1"/>
  <cols>
    <col min="1" max="1" width="11.421875" style="0" customWidth="1"/>
    <col min="2" max="2" width="12.00390625" style="0" customWidth="1"/>
    <col min="3" max="3" width="14.57421875" style="0" customWidth="1"/>
    <col min="4" max="4" width="11.140625" style="0" customWidth="1"/>
    <col min="5" max="5" width="11.421875" style="0" customWidth="1"/>
    <col min="6" max="6" width="11.28125" style="0" customWidth="1"/>
    <col min="7" max="7" width="14.28125" style="0" customWidth="1"/>
    <col min="8" max="8" width="13.7109375" style="0" customWidth="1"/>
  </cols>
  <sheetData>
    <row r="1" spans="1:8" ht="10.5" customHeight="1">
      <c r="A1" s="24" t="s">
        <v>109</v>
      </c>
      <c r="B1" s="44" t="s">
        <v>142</v>
      </c>
      <c r="C1" s="40" t="s">
        <v>157</v>
      </c>
      <c r="D1" s="40" t="s">
        <v>158</v>
      </c>
      <c r="E1" s="40" t="s">
        <v>153</v>
      </c>
      <c r="F1" s="40" t="s">
        <v>147</v>
      </c>
      <c r="G1" s="40" t="s">
        <v>140</v>
      </c>
      <c r="H1" s="40" t="s">
        <v>150</v>
      </c>
    </row>
    <row r="2" spans="1:8" ht="10.5" customHeight="1">
      <c r="A2" s="12" t="s">
        <v>1</v>
      </c>
      <c r="B2" s="12">
        <v>2639</v>
      </c>
      <c r="C2" s="12">
        <v>13</v>
      </c>
      <c r="D2" s="12">
        <v>258</v>
      </c>
      <c r="E2" s="12">
        <v>88</v>
      </c>
      <c r="F2" s="12">
        <v>54</v>
      </c>
      <c r="G2" s="12">
        <v>3452</v>
      </c>
      <c r="H2" s="12">
        <v>1409</v>
      </c>
    </row>
    <row r="3" spans="1:8" ht="10.5" customHeight="1">
      <c r="A3" s="12" t="s">
        <v>2</v>
      </c>
      <c r="B3" s="12">
        <v>5572</v>
      </c>
      <c r="C3" s="12">
        <v>33</v>
      </c>
      <c r="D3" s="12">
        <v>303</v>
      </c>
      <c r="E3" s="12">
        <v>224</v>
      </c>
      <c r="F3" s="12">
        <v>38</v>
      </c>
      <c r="G3" s="12">
        <v>9850</v>
      </c>
      <c r="H3" s="12">
        <v>1429</v>
      </c>
    </row>
    <row r="4" spans="1:8" ht="10.5" customHeight="1">
      <c r="A4" s="12" t="s">
        <v>3</v>
      </c>
      <c r="B4" s="12">
        <v>3464</v>
      </c>
      <c r="C4" s="12">
        <v>50</v>
      </c>
      <c r="D4" s="12">
        <v>72</v>
      </c>
      <c r="E4" s="12">
        <v>181</v>
      </c>
      <c r="F4" s="12">
        <v>37</v>
      </c>
      <c r="G4" s="12">
        <v>4979</v>
      </c>
      <c r="H4" s="12">
        <v>508</v>
      </c>
    </row>
    <row r="5" spans="1:8" ht="10.5" customHeight="1">
      <c r="A5" s="12" t="s">
        <v>4</v>
      </c>
      <c r="B5" s="12">
        <v>1690</v>
      </c>
      <c r="C5" s="12">
        <v>74</v>
      </c>
      <c r="D5" s="12">
        <v>145</v>
      </c>
      <c r="E5" s="12">
        <v>10</v>
      </c>
      <c r="F5" s="12">
        <v>3</v>
      </c>
      <c r="G5" s="12">
        <v>2580</v>
      </c>
      <c r="H5" s="12">
        <v>947</v>
      </c>
    </row>
    <row r="6" spans="1:8" ht="10.5" customHeight="1">
      <c r="A6" s="12" t="s">
        <v>5</v>
      </c>
      <c r="B6" s="12">
        <v>3672</v>
      </c>
      <c r="C6" s="12">
        <v>106</v>
      </c>
      <c r="D6" s="12">
        <v>123</v>
      </c>
      <c r="E6" s="12">
        <v>15</v>
      </c>
      <c r="F6" s="12">
        <v>5</v>
      </c>
      <c r="G6" s="12">
        <v>3028</v>
      </c>
      <c r="H6" s="12">
        <v>1384</v>
      </c>
    </row>
    <row r="7" spans="1:8" ht="10.5" customHeight="1">
      <c r="A7" s="12" t="s">
        <v>6</v>
      </c>
      <c r="B7" s="12">
        <v>2137</v>
      </c>
      <c r="C7" s="12">
        <v>21</v>
      </c>
      <c r="D7" s="12">
        <v>64</v>
      </c>
      <c r="E7" s="12">
        <v>44</v>
      </c>
      <c r="F7" s="12">
        <v>32</v>
      </c>
      <c r="G7" s="12">
        <v>1663</v>
      </c>
      <c r="H7" s="12">
        <v>971</v>
      </c>
    </row>
    <row r="8" spans="1:8" ht="10.5" customHeight="1">
      <c r="A8" s="12" t="s">
        <v>7</v>
      </c>
      <c r="B8" s="12">
        <v>2338</v>
      </c>
      <c r="C8" s="12">
        <v>4</v>
      </c>
      <c r="D8" s="12">
        <v>363</v>
      </c>
      <c r="E8" s="12">
        <v>7</v>
      </c>
      <c r="F8" s="12">
        <v>8</v>
      </c>
      <c r="G8" s="12">
        <v>3786</v>
      </c>
      <c r="H8" s="12">
        <v>1029</v>
      </c>
    </row>
    <row r="9" spans="1:8" ht="10.5" customHeight="1">
      <c r="A9" s="12" t="s">
        <v>8</v>
      </c>
      <c r="B9" s="12">
        <v>9583</v>
      </c>
      <c r="C9" s="12">
        <v>101</v>
      </c>
      <c r="D9" s="12">
        <v>825</v>
      </c>
      <c r="E9" s="12">
        <v>20</v>
      </c>
      <c r="F9" s="12">
        <v>60</v>
      </c>
      <c r="G9" s="12">
        <v>10415</v>
      </c>
      <c r="H9" s="12">
        <v>5691</v>
      </c>
    </row>
    <row r="10" spans="1:8" ht="10.5" customHeight="1">
      <c r="A10" s="12" t="s">
        <v>9</v>
      </c>
      <c r="B10" s="12">
        <v>4905</v>
      </c>
      <c r="C10" s="12">
        <v>37</v>
      </c>
      <c r="D10" s="12">
        <v>74</v>
      </c>
      <c r="E10" s="12">
        <v>98</v>
      </c>
      <c r="F10" s="12">
        <v>28</v>
      </c>
      <c r="G10" s="12">
        <v>5828</v>
      </c>
      <c r="H10" s="12">
        <v>651</v>
      </c>
    </row>
    <row r="11" spans="1:8" ht="10.5" customHeight="1">
      <c r="A11" s="12" t="s">
        <v>10</v>
      </c>
      <c r="B11" s="12">
        <v>2299</v>
      </c>
      <c r="C11" s="12">
        <v>8</v>
      </c>
      <c r="D11" s="12">
        <v>46</v>
      </c>
      <c r="E11" s="12">
        <v>30</v>
      </c>
      <c r="F11" s="12">
        <v>4</v>
      </c>
      <c r="G11" s="12">
        <v>3463</v>
      </c>
      <c r="H11" s="12">
        <v>806</v>
      </c>
    </row>
    <row r="12" spans="1:8" ht="10.5" customHeight="1">
      <c r="A12" s="12" t="s">
        <v>11</v>
      </c>
      <c r="B12" s="12">
        <v>2910</v>
      </c>
      <c r="C12" s="12">
        <v>7</v>
      </c>
      <c r="D12" s="12">
        <v>247</v>
      </c>
      <c r="E12" s="12">
        <v>9</v>
      </c>
      <c r="F12" s="12">
        <v>18</v>
      </c>
      <c r="G12" s="12">
        <v>3607</v>
      </c>
      <c r="H12" s="12">
        <v>1378</v>
      </c>
    </row>
    <row r="13" spans="1:8" ht="10.5" customHeight="1">
      <c r="A13" s="12" t="s">
        <v>12</v>
      </c>
      <c r="B13" s="12">
        <v>2812</v>
      </c>
      <c r="C13" s="12">
        <v>30</v>
      </c>
      <c r="D13" s="12">
        <v>103</v>
      </c>
      <c r="E13" s="12">
        <v>9</v>
      </c>
      <c r="F13" s="12">
        <v>7</v>
      </c>
      <c r="G13" s="12">
        <v>3820</v>
      </c>
      <c r="H13" s="12">
        <v>498</v>
      </c>
    </row>
    <row r="14" spans="1:8" ht="10.5" customHeight="1">
      <c r="A14" s="12" t="s">
        <v>13</v>
      </c>
      <c r="B14" s="12">
        <v>3824</v>
      </c>
      <c r="C14" s="12">
        <v>32</v>
      </c>
      <c r="D14" s="12">
        <v>120</v>
      </c>
      <c r="E14" s="12">
        <v>90</v>
      </c>
      <c r="F14" s="12">
        <v>30</v>
      </c>
      <c r="G14" s="12">
        <v>4844</v>
      </c>
      <c r="H14" s="12">
        <v>734</v>
      </c>
    </row>
    <row r="15" spans="1:8" ht="10.5" customHeight="1">
      <c r="A15" s="12" t="s">
        <v>14</v>
      </c>
      <c r="B15" s="12">
        <v>1971</v>
      </c>
      <c r="C15" s="12">
        <v>8</v>
      </c>
      <c r="D15" s="12">
        <v>182</v>
      </c>
      <c r="E15" s="12">
        <v>9</v>
      </c>
      <c r="F15" s="12">
        <v>2</v>
      </c>
      <c r="G15" s="12">
        <v>2277</v>
      </c>
      <c r="H15" s="12">
        <v>1282</v>
      </c>
    </row>
    <row r="16" spans="1:8" ht="10.5" customHeight="1">
      <c r="A16" s="12" t="s">
        <v>15</v>
      </c>
      <c r="B16" s="12">
        <v>1927</v>
      </c>
      <c r="C16" s="12">
        <v>14</v>
      </c>
      <c r="D16" s="12">
        <v>140</v>
      </c>
      <c r="E16" s="12">
        <v>21</v>
      </c>
      <c r="F16" s="12">
        <v>2</v>
      </c>
      <c r="G16" s="12">
        <v>2392</v>
      </c>
      <c r="H16" s="12">
        <v>667</v>
      </c>
    </row>
    <row r="17" spans="1:8" ht="10.5" customHeight="1">
      <c r="A17" s="12" t="s">
        <v>16</v>
      </c>
      <c r="B17" s="12">
        <v>4264</v>
      </c>
      <c r="C17" s="12">
        <v>16</v>
      </c>
      <c r="D17" s="12">
        <v>323</v>
      </c>
      <c r="E17" s="12">
        <v>143</v>
      </c>
      <c r="F17" s="12">
        <v>26</v>
      </c>
      <c r="G17" s="12">
        <v>5520</v>
      </c>
      <c r="H17" s="12">
        <v>835</v>
      </c>
    </row>
    <row r="18" spans="1:8" ht="10.5" customHeight="1">
      <c r="A18" s="12" t="s">
        <v>17</v>
      </c>
      <c r="B18" s="12">
        <v>6691</v>
      </c>
      <c r="C18" s="12">
        <v>36</v>
      </c>
      <c r="D18" s="12">
        <v>302</v>
      </c>
      <c r="E18" s="12">
        <v>37</v>
      </c>
      <c r="F18" s="12">
        <v>4</v>
      </c>
      <c r="G18" s="12">
        <v>6226</v>
      </c>
      <c r="H18" s="12">
        <v>3913</v>
      </c>
    </row>
    <row r="19" spans="1:8" ht="10.5" customHeight="1">
      <c r="A19" s="12" t="s">
        <v>19</v>
      </c>
      <c r="B19" s="12">
        <v>2212</v>
      </c>
      <c r="C19" s="12">
        <v>11</v>
      </c>
      <c r="D19" s="12">
        <v>226</v>
      </c>
      <c r="E19" s="12">
        <v>7</v>
      </c>
      <c r="F19" s="12">
        <v>4</v>
      </c>
      <c r="G19" s="12">
        <v>2948</v>
      </c>
      <c r="H19" s="12">
        <v>387</v>
      </c>
    </row>
    <row r="20" spans="1:8" ht="10.5" customHeight="1">
      <c r="A20" s="12" t="s">
        <v>18</v>
      </c>
      <c r="B20" s="12">
        <v>1781</v>
      </c>
      <c r="C20" s="12">
        <v>17</v>
      </c>
      <c r="D20" s="12">
        <v>110</v>
      </c>
      <c r="E20" s="12">
        <v>5</v>
      </c>
      <c r="F20" s="12">
        <v>1</v>
      </c>
      <c r="G20" s="12">
        <v>1511</v>
      </c>
      <c r="H20" s="12">
        <v>855</v>
      </c>
    </row>
    <row r="21" spans="1:8" ht="10.5" customHeight="1">
      <c r="A21" s="12" t="s">
        <v>20</v>
      </c>
      <c r="B21" s="12">
        <v>4421</v>
      </c>
      <c r="C21" s="12">
        <v>11</v>
      </c>
      <c r="D21" s="12">
        <v>636</v>
      </c>
      <c r="E21" s="12">
        <v>12</v>
      </c>
      <c r="F21" s="12">
        <v>8</v>
      </c>
      <c r="G21" s="12">
        <v>7604</v>
      </c>
      <c r="H21" s="12">
        <v>1278</v>
      </c>
    </row>
    <row r="22" spans="1:8" ht="10.5" customHeight="1">
      <c r="A22" s="12" t="s">
        <v>21</v>
      </c>
      <c r="B22" s="12">
        <v>1977</v>
      </c>
      <c r="C22" s="12">
        <v>2</v>
      </c>
      <c r="D22" s="12">
        <v>250</v>
      </c>
      <c r="E22" s="12">
        <v>6</v>
      </c>
      <c r="F22" s="12">
        <v>10</v>
      </c>
      <c r="G22" s="12">
        <v>2991</v>
      </c>
      <c r="H22" s="12">
        <v>775</v>
      </c>
    </row>
    <row r="23" spans="1:8" ht="10.5" customHeight="1">
      <c r="A23" s="12" t="s">
        <v>22</v>
      </c>
      <c r="B23" s="12">
        <v>8022</v>
      </c>
      <c r="C23" s="12">
        <v>31</v>
      </c>
      <c r="D23" s="12">
        <v>217</v>
      </c>
      <c r="E23" s="12">
        <v>75</v>
      </c>
      <c r="F23" s="12">
        <v>10</v>
      </c>
      <c r="G23" s="12">
        <v>5658</v>
      </c>
      <c r="H23" s="12">
        <v>4468</v>
      </c>
    </row>
    <row r="24" spans="1:8" ht="10.5" customHeight="1">
      <c r="A24" s="12" t="s">
        <v>23</v>
      </c>
      <c r="B24" s="12">
        <v>3284</v>
      </c>
      <c r="C24" s="12">
        <v>8</v>
      </c>
      <c r="D24" s="12">
        <v>205</v>
      </c>
      <c r="E24" s="12">
        <v>122</v>
      </c>
      <c r="F24" s="12">
        <v>46</v>
      </c>
      <c r="G24" s="12">
        <v>5683</v>
      </c>
      <c r="H24" s="12">
        <v>990</v>
      </c>
    </row>
    <row r="25" spans="1:8" ht="10.5" customHeight="1">
      <c r="A25" s="12" t="s">
        <v>24</v>
      </c>
      <c r="B25" s="12">
        <v>9262</v>
      </c>
      <c r="C25" s="12">
        <v>29</v>
      </c>
      <c r="D25" s="12">
        <v>179</v>
      </c>
      <c r="E25" s="12">
        <v>17</v>
      </c>
      <c r="F25" s="12">
        <v>14</v>
      </c>
      <c r="G25" s="12">
        <v>5760</v>
      </c>
      <c r="H25" s="12">
        <v>1733</v>
      </c>
    </row>
    <row r="26" spans="1:8" ht="10.5" customHeight="1">
      <c r="A26" s="12" t="s">
        <v>25</v>
      </c>
      <c r="B26" s="12">
        <v>5633</v>
      </c>
      <c r="C26" s="12">
        <v>30</v>
      </c>
      <c r="D26" s="12">
        <v>38</v>
      </c>
      <c r="E26" s="12">
        <v>29</v>
      </c>
      <c r="F26" s="12">
        <v>24</v>
      </c>
      <c r="G26" s="12">
        <v>4689</v>
      </c>
      <c r="H26" s="12">
        <v>1820</v>
      </c>
    </row>
    <row r="27" spans="1:8" ht="10.5" customHeight="1">
      <c r="A27" s="12" t="s">
        <v>26</v>
      </c>
      <c r="B27" s="12">
        <v>4361</v>
      </c>
      <c r="C27" s="12">
        <v>49</v>
      </c>
      <c r="D27" s="12">
        <v>468</v>
      </c>
      <c r="E27" s="12">
        <v>132</v>
      </c>
      <c r="F27" s="12">
        <v>62</v>
      </c>
      <c r="G27" s="12">
        <v>5705</v>
      </c>
      <c r="H27" s="12">
        <v>1664</v>
      </c>
    </row>
    <row r="28" spans="1:8" ht="10.5" customHeight="1">
      <c r="A28" s="12" t="s">
        <v>27</v>
      </c>
      <c r="B28" s="12">
        <v>4371</v>
      </c>
      <c r="C28" s="12">
        <v>7</v>
      </c>
      <c r="D28" s="12">
        <v>187</v>
      </c>
      <c r="E28" s="12">
        <v>14</v>
      </c>
      <c r="F28" s="12">
        <v>8</v>
      </c>
      <c r="G28" s="12">
        <v>6567</v>
      </c>
      <c r="H28" s="12">
        <v>649</v>
      </c>
    </row>
    <row r="29" spans="1:8" ht="10.5" customHeight="1">
      <c r="A29" s="12" t="s">
        <v>28</v>
      </c>
      <c r="B29" s="12">
        <v>9946</v>
      </c>
      <c r="C29" s="12">
        <v>35</v>
      </c>
      <c r="D29" s="12">
        <v>709</v>
      </c>
      <c r="E29" s="12">
        <v>29</v>
      </c>
      <c r="F29" s="12">
        <v>55</v>
      </c>
      <c r="G29" s="12">
        <v>9511</v>
      </c>
      <c r="H29" s="12">
        <v>9620</v>
      </c>
    </row>
    <row r="30" spans="1:8" ht="10.5" customHeight="1">
      <c r="A30" s="12" t="s">
        <v>29</v>
      </c>
      <c r="B30" s="12">
        <v>2957</v>
      </c>
      <c r="C30" s="12">
        <v>1</v>
      </c>
      <c r="D30" s="12">
        <v>138</v>
      </c>
      <c r="E30" s="12">
        <v>16</v>
      </c>
      <c r="F30" s="12">
        <v>6</v>
      </c>
      <c r="G30" s="12">
        <v>2745</v>
      </c>
      <c r="H30" s="12">
        <v>1626</v>
      </c>
    </row>
    <row r="31" spans="1:8" ht="10.5" customHeight="1">
      <c r="A31" s="12" t="s">
        <v>30</v>
      </c>
      <c r="B31" s="12">
        <v>3794</v>
      </c>
      <c r="C31" s="12">
        <v>11</v>
      </c>
      <c r="D31" s="12">
        <v>127</v>
      </c>
      <c r="E31" s="12">
        <v>22</v>
      </c>
      <c r="F31" s="12">
        <v>21</v>
      </c>
      <c r="G31" s="12">
        <v>3701</v>
      </c>
      <c r="H31" s="12">
        <v>2392</v>
      </c>
    </row>
    <row r="32" spans="1:8" ht="10.5" customHeight="1">
      <c r="A32" s="12" t="s">
        <v>31</v>
      </c>
      <c r="B32" s="12">
        <v>2306</v>
      </c>
      <c r="C32" s="12">
        <v>9</v>
      </c>
      <c r="D32" s="12">
        <v>218</v>
      </c>
      <c r="E32" s="12">
        <v>16</v>
      </c>
      <c r="F32" s="12">
        <v>20</v>
      </c>
      <c r="G32" s="12">
        <v>5637</v>
      </c>
      <c r="H32" s="12">
        <v>552</v>
      </c>
    </row>
    <row r="33" spans="1:8" ht="10.5" customHeight="1">
      <c r="A33" s="12" t="s">
        <v>32</v>
      </c>
      <c r="B33" s="12">
        <v>730</v>
      </c>
      <c r="C33" s="12">
        <v>3</v>
      </c>
      <c r="D33" s="12">
        <v>36</v>
      </c>
      <c r="E33" s="12">
        <v>4</v>
      </c>
      <c r="F33" s="12">
        <v>1</v>
      </c>
      <c r="G33" s="12">
        <v>1018</v>
      </c>
      <c r="H33" s="12">
        <v>198</v>
      </c>
    </row>
    <row r="34" spans="1:8" ht="10.5" customHeight="1">
      <c r="A34" s="12" t="s">
        <v>33</v>
      </c>
      <c r="B34" s="12">
        <v>2340</v>
      </c>
      <c r="C34" s="12">
        <v>19</v>
      </c>
      <c r="D34" s="12">
        <v>171</v>
      </c>
      <c r="E34" s="12">
        <v>52</v>
      </c>
      <c r="F34" s="12">
        <v>25</v>
      </c>
      <c r="G34" s="12">
        <v>2023</v>
      </c>
      <c r="H34" s="12">
        <v>402</v>
      </c>
    </row>
    <row r="35" spans="1:8" ht="10.5" customHeight="1">
      <c r="A35" s="12" t="s">
        <v>34</v>
      </c>
      <c r="B35" s="12">
        <v>1776</v>
      </c>
      <c r="C35" s="12">
        <v>7</v>
      </c>
      <c r="D35" s="12">
        <v>88</v>
      </c>
      <c r="E35" s="12">
        <v>7</v>
      </c>
      <c r="F35" s="12">
        <v>5</v>
      </c>
      <c r="G35" s="12">
        <v>3234</v>
      </c>
      <c r="H35" s="12">
        <v>405</v>
      </c>
    </row>
    <row r="36" spans="1:8" ht="10.5" customHeight="1">
      <c r="A36" s="12" t="s">
        <v>35</v>
      </c>
      <c r="B36" s="12">
        <v>5079</v>
      </c>
      <c r="C36" s="12">
        <v>28</v>
      </c>
      <c r="D36" s="12">
        <v>311</v>
      </c>
      <c r="E36" s="12">
        <v>23</v>
      </c>
      <c r="F36" s="12">
        <v>26</v>
      </c>
      <c r="G36" s="12">
        <v>11065</v>
      </c>
      <c r="H36" s="12">
        <v>1468</v>
      </c>
    </row>
    <row r="37" spans="1:8" ht="10.5" customHeight="1">
      <c r="A37" s="12" t="s">
        <v>36</v>
      </c>
      <c r="B37" s="12">
        <v>3641</v>
      </c>
      <c r="C37" s="12">
        <v>16</v>
      </c>
      <c r="D37" s="12">
        <v>15</v>
      </c>
      <c r="E37" s="12">
        <v>56</v>
      </c>
      <c r="F37" s="12">
        <v>4</v>
      </c>
      <c r="G37" s="12">
        <v>5976</v>
      </c>
      <c r="H37" s="12">
        <v>1687</v>
      </c>
    </row>
    <row r="38" spans="1:8" ht="10.5" customHeight="1">
      <c r="A38" s="12" t="s">
        <v>37</v>
      </c>
      <c r="B38" s="12">
        <v>90124</v>
      </c>
      <c r="C38" s="12">
        <v>675</v>
      </c>
      <c r="D38" s="12">
        <v>1197</v>
      </c>
      <c r="E38" s="12">
        <v>259</v>
      </c>
      <c r="F38" s="12">
        <v>147</v>
      </c>
      <c r="G38" s="12">
        <v>53995</v>
      </c>
      <c r="H38" s="12">
        <v>20979</v>
      </c>
    </row>
    <row r="39" spans="1:8" ht="10.5" customHeight="1">
      <c r="A39" s="12" t="s">
        <v>38</v>
      </c>
      <c r="B39" s="12">
        <v>1973</v>
      </c>
      <c r="C39" s="12">
        <v>19</v>
      </c>
      <c r="D39" s="12">
        <v>210</v>
      </c>
      <c r="E39" s="12">
        <v>12</v>
      </c>
      <c r="F39" s="12">
        <v>1</v>
      </c>
      <c r="G39" s="12">
        <v>3832</v>
      </c>
      <c r="H39" s="12">
        <v>1030</v>
      </c>
    </row>
    <row r="40" spans="1:8" ht="10.5" customHeight="1">
      <c r="A40" s="12" t="s">
        <v>39</v>
      </c>
      <c r="B40" s="12">
        <v>7848</v>
      </c>
      <c r="C40" s="12">
        <v>34</v>
      </c>
      <c r="D40" s="12">
        <v>191</v>
      </c>
      <c r="E40" s="12">
        <v>30</v>
      </c>
      <c r="F40" s="12">
        <v>3</v>
      </c>
      <c r="G40" s="12">
        <v>7594</v>
      </c>
      <c r="H40" s="12">
        <v>3771</v>
      </c>
    </row>
    <row r="41" spans="1:8" ht="10.5" customHeight="1">
      <c r="A41" s="12" t="s">
        <v>40</v>
      </c>
      <c r="B41" s="12">
        <v>2946</v>
      </c>
      <c r="C41" s="12">
        <v>5</v>
      </c>
      <c r="D41" s="12">
        <v>100</v>
      </c>
      <c r="E41" s="12">
        <v>30</v>
      </c>
      <c r="F41" s="12">
        <v>7</v>
      </c>
      <c r="G41" s="12">
        <v>4108</v>
      </c>
      <c r="H41" s="12">
        <v>2394</v>
      </c>
    </row>
    <row r="42" spans="1:8" ht="10.5" customHeight="1">
      <c r="A42" s="12" t="s">
        <v>41</v>
      </c>
      <c r="B42" s="12">
        <v>7009</v>
      </c>
      <c r="C42" s="12">
        <v>82</v>
      </c>
      <c r="D42" s="12">
        <v>80</v>
      </c>
      <c r="E42" s="12">
        <v>19</v>
      </c>
      <c r="F42" s="12">
        <v>7</v>
      </c>
      <c r="G42" s="12">
        <v>5587</v>
      </c>
      <c r="H42" s="12">
        <v>901</v>
      </c>
    </row>
    <row r="43" spans="1:8" ht="10.5" customHeight="1">
      <c r="A43" s="12" t="s">
        <v>42</v>
      </c>
      <c r="B43" s="12">
        <v>4264</v>
      </c>
      <c r="C43" s="12">
        <v>18</v>
      </c>
      <c r="D43" s="12">
        <v>57</v>
      </c>
      <c r="E43" s="12">
        <v>25</v>
      </c>
      <c r="F43" s="12">
        <v>3</v>
      </c>
      <c r="G43" s="12">
        <v>5199</v>
      </c>
      <c r="H43" s="12">
        <v>1967</v>
      </c>
    </row>
    <row r="44" spans="1:8" ht="10.5" customHeight="1">
      <c r="A44" s="12" t="s">
        <v>43</v>
      </c>
      <c r="B44" s="12">
        <v>1907</v>
      </c>
      <c r="C44" s="12">
        <v>34</v>
      </c>
      <c r="D44" s="12">
        <v>101</v>
      </c>
      <c r="E44" s="12">
        <v>48</v>
      </c>
      <c r="F44" s="12">
        <v>73</v>
      </c>
      <c r="G44" s="12">
        <v>1115</v>
      </c>
      <c r="H44" s="12">
        <v>938</v>
      </c>
    </row>
    <row r="45" spans="1:8" ht="10.5" customHeight="1">
      <c r="A45" s="12" t="s">
        <v>44</v>
      </c>
      <c r="B45" s="12">
        <v>4448</v>
      </c>
      <c r="C45" s="12">
        <v>35</v>
      </c>
      <c r="D45" s="12">
        <v>49</v>
      </c>
      <c r="E45" s="12">
        <v>12</v>
      </c>
      <c r="F45" s="12">
        <v>1</v>
      </c>
      <c r="G45" s="12">
        <v>1286</v>
      </c>
      <c r="H45" s="12">
        <v>1191</v>
      </c>
    </row>
    <row r="46" spans="1:8" ht="10.5" customHeight="1">
      <c r="A46" s="12" t="s">
        <v>45</v>
      </c>
      <c r="B46" s="12">
        <v>19681</v>
      </c>
      <c r="C46" s="12">
        <v>59</v>
      </c>
      <c r="D46" s="12">
        <v>273</v>
      </c>
      <c r="E46" s="12">
        <v>390</v>
      </c>
      <c r="F46" s="12">
        <v>366</v>
      </c>
      <c r="G46" s="12">
        <v>14796</v>
      </c>
      <c r="H46" s="12">
        <v>9519</v>
      </c>
    </row>
    <row r="47" spans="1:8" ht="10.5" customHeight="1">
      <c r="A47" s="12" t="s">
        <v>46</v>
      </c>
      <c r="B47" s="12">
        <v>4930</v>
      </c>
      <c r="C47" s="12">
        <v>37</v>
      </c>
      <c r="D47" s="12">
        <v>152</v>
      </c>
      <c r="E47" s="12">
        <v>40</v>
      </c>
      <c r="F47" s="12">
        <v>25</v>
      </c>
      <c r="G47" s="12">
        <v>4014</v>
      </c>
      <c r="H47" s="12">
        <v>798</v>
      </c>
    </row>
    <row r="48" spans="1:8" ht="10.5" customHeight="1">
      <c r="A48" s="12" t="s">
        <v>47</v>
      </c>
      <c r="B48" s="12">
        <v>3212</v>
      </c>
      <c r="C48" s="12">
        <v>9</v>
      </c>
      <c r="D48" s="12">
        <v>203</v>
      </c>
      <c r="E48" s="12">
        <v>30</v>
      </c>
      <c r="F48" s="12">
        <v>6</v>
      </c>
      <c r="G48" s="12">
        <v>4132</v>
      </c>
      <c r="H48" s="12">
        <v>3146</v>
      </c>
    </row>
    <row r="49" spans="1:8" ht="10.5" customHeight="1">
      <c r="A49" s="12" t="s">
        <v>48</v>
      </c>
      <c r="B49" s="12">
        <v>6491</v>
      </c>
      <c r="C49" s="12">
        <v>23</v>
      </c>
      <c r="D49" s="12">
        <v>115</v>
      </c>
      <c r="E49" s="12">
        <v>33</v>
      </c>
      <c r="F49" s="12">
        <v>5</v>
      </c>
      <c r="G49" s="12">
        <v>6157</v>
      </c>
      <c r="H49" s="12">
        <v>3774</v>
      </c>
    </row>
    <row r="50" spans="1:8" ht="10.5" customHeight="1">
      <c r="A50" s="12" t="s">
        <v>49</v>
      </c>
      <c r="B50" s="12">
        <v>28357</v>
      </c>
      <c r="C50" s="12">
        <v>343</v>
      </c>
      <c r="D50" s="12">
        <v>853</v>
      </c>
      <c r="E50" s="12">
        <v>177</v>
      </c>
      <c r="F50" s="12">
        <v>773</v>
      </c>
      <c r="G50" s="12">
        <v>38156</v>
      </c>
      <c r="H50" s="12">
        <v>8627</v>
      </c>
    </row>
    <row r="51" spans="1:8" ht="10.5" customHeight="1">
      <c r="A51" s="12" t="s">
        <v>50</v>
      </c>
      <c r="B51" s="12">
        <v>3221</v>
      </c>
      <c r="C51" s="12">
        <v>19</v>
      </c>
      <c r="D51" s="12">
        <v>167</v>
      </c>
      <c r="E51" s="12">
        <v>22</v>
      </c>
      <c r="F51" s="12">
        <v>4</v>
      </c>
      <c r="G51" s="12">
        <v>4006</v>
      </c>
      <c r="H51" s="12">
        <v>387</v>
      </c>
    </row>
    <row r="52" spans="1:8" ht="10.5" customHeight="1">
      <c r="A52" s="12" t="s">
        <v>51</v>
      </c>
      <c r="B52" s="12">
        <v>21406</v>
      </c>
      <c r="C52" s="12">
        <v>102</v>
      </c>
      <c r="D52" s="12">
        <v>893</v>
      </c>
      <c r="E52" s="12">
        <v>329</v>
      </c>
      <c r="F52" s="12">
        <v>244</v>
      </c>
      <c r="G52" s="12">
        <v>15258</v>
      </c>
      <c r="H52" s="12">
        <v>6442</v>
      </c>
    </row>
    <row r="53" spans="1:8" ht="10.5" customHeight="1">
      <c r="A53" s="12" t="s">
        <v>52</v>
      </c>
      <c r="B53" s="12">
        <v>11716</v>
      </c>
      <c r="C53" s="12">
        <v>34</v>
      </c>
      <c r="D53" s="12">
        <v>83</v>
      </c>
      <c r="E53" s="12">
        <v>26</v>
      </c>
      <c r="F53" s="12">
        <v>7</v>
      </c>
      <c r="G53" s="12">
        <v>7446</v>
      </c>
      <c r="H53" s="12">
        <v>3045</v>
      </c>
    </row>
    <row r="54" spans="1:8" ht="10.5" customHeight="1">
      <c r="A54" s="12" t="s">
        <v>53</v>
      </c>
      <c r="B54" s="12">
        <v>3354</v>
      </c>
      <c r="C54" s="12">
        <v>14</v>
      </c>
      <c r="D54" s="12">
        <v>171</v>
      </c>
      <c r="E54" s="12">
        <v>28</v>
      </c>
      <c r="F54" s="12">
        <v>18</v>
      </c>
      <c r="G54" s="12">
        <v>1927</v>
      </c>
      <c r="H54" s="12">
        <v>526</v>
      </c>
    </row>
    <row r="55" spans="1:8" ht="10.5" customHeight="1">
      <c r="A55" s="12" t="s">
        <v>54</v>
      </c>
      <c r="B55" s="12">
        <v>3145</v>
      </c>
      <c r="C55" s="12">
        <v>24</v>
      </c>
      <c r="D55" s="12">
        <v>153</v>
      </c>
      <c r="E55" s="12">
        <v>7</v>
      </c>
      <c r="F55" s="12">
        <v>2</v>
      </c>
      <c r="G55" s="12">
        <v>3037</v>
      </c>
      <c r="H55" s="12">
        <v>745</v>
      </c>
    </row>
    <row r="56" spans="1:8" ht="10.5" customHeight="1">
      <c r="A56" s="12" t="s">
        <v>55</v>
      </c>
      <c r="B56" s="12">
        <v>3506</v>
      </c>
      <c r="C56" s="12">
        <v>26</v>
      </c>
      <c r="D56" s="12">
        <v>190</v>
      </c>
      <c r="E56" s="12">
        <v>76</v>
      </c>
      <c r="F56" s="12">
        <v>28</v>
      </c>
      <c r="G56" s="12">
        <v>4042</v>
      </c>
      <c r="H56" s="12">
        <v>990</v>
      </c>
    </row>
    <row r="57" spans="1:8" ht="10.5" customHeight="1">
      <c r="A57" s="12" t="s">
        <v>56</v>
      </c>
      <c r="B57" s="12">
        <v>2862</v>
      </c>
      <c r="C57" s="12">
        <v>22</v>
      </c>
      <c r="D57" s="12">
        <v>138</v>
      </c>
      <c r="E57" s="12">
        <v>23</v>
      </c>
      <c r="F57" s="12">
        <v>0</v>
      </c>
      <c r="G57" s="12">
        <v>4902</v>
      </c>
      <c r="H57" s="12">
        <v>681</v>
      </c>
    </row>
    <row r="58" spans="1:8" ht="10.5" customHeight="1">
      <c r="A58" s="12" t="s">
        <v>57</v>
      </c>
      <c r="B58" s="12">
        <v>3980</v>
      </c>
      <c r="C58" s="12">
        <v>32</v>
      </c>
      <c r="D58" s="12">
        <v>59</v>
      </c>
      <c r="E58" s="12">
        <v>19</v>
      </c>
      <c r="F58" s="12">
        <v>8</v>
      </c>
      <c r="G58" s="12">
        <v>5469</v>
      </c>
      <c r="H58" s="12">
        <v>397</v>
      </c>
    </row>
    <row r="59" spans="1:8" ht="10.5" customHeight="1">
      <c r="A59" s="12" t="s">
        <v>58</v>
      </c>
      <c r="B59" s="12">
        <v>4309</v>
      </c>
      <c r="C59" s="12">
        <v>21</v>
      </c>
      <c r="D59" s="12">
        <v>234</v>
      </c>
      <c r="E59" s="12">
        <v>7</v>
      </c>
      <c r="F59" s="12">
        <v>6</v>
      </c>
      <c r="G59" s="12">
        <v>3591</v>
      </c>
      <c r="H59" s="12">
        <v>2120</v>
      </c>
    </row>
    <row r="60" spans="1:8" ht="10.5" customHeight="1">
      <c r="A60" s="12" t="s">
        <v>59</v>
      </c>
      <c r="B60" s="12">
        <v>3289</v>
      </c>
      <c r="C60" s="12">
        <v>15</v>
      </c>
      <c r="D60" s="12">
        <v>147</v>
      </c>
      <c r="E60" s="12">
        <v>148</v>
      </c>
      <c r="F60" s="12">
        <v>52</v>
      </c>
      <c r="G60" s="12">
        <v>4152</v>
      </c>
      <c r="H60" s="12">
        <v>1960</v>
      </c>
    </row>
    <row r="61" spans="1:8" ht="10.5" customHeight="1">
      <c r="A61" s="12" t="s">
        <v>60</v>
      </c>
      <c r="B61" s="12">
        <v>3271</v>
      </c>
      <c r="C61" s="12">
        <v>8</v>
      </c>
      <c r="D61" s="12">
        <v>41</v>
      </c>
      <c r="E61" s="12">
        <v>3</v>
      </c>
      <c r="F61" s="12">
        <v>1</v>
      </c>
      <c r="G61" s="12">
        <v>1555</v>
      </c>
      <c r="H61" s="12">
        <v>300</v>
      </c>
    </row>
    <row r="62" spans="1:8" ht="10.5" customHeight="1">
      <c r="A62" s="12" t="s">
        <v>61</v>
      </c>
      <c r="B62" s="12">
        <v>8295</v>
      </c>
      <c r="C62" s="12">
        <v>37</v>
      </c>
      <c r="D62" s="12">
        <v>444</v>
      </c>
      <c r="E62" s="12">
        <v>37</v>
      </c>
      <c r="F62" s="12">
        <v>38</v>
      </c>
      <c r="G62" s="12">
        <v>7505</v>
      </c>
      <c r="H62" s="12">
        <v>3649</v>
      </c>
    </row>
    <row r="63" spans="1:8" ht="10.5" customHeight="1">
      <c r="A63" s="12" t="s">
        <v>62</v>
      </c>
      <c r="B63" s="12">
        <v>4674</v>
      </c>
      <c r="C63" s="12">
        <v>31</v>
      </c>
      <c r="D63" s="12">
        <v>330</v>
      </c>
      <c r="E63" s="12">
        <v>123</v>
      </c>
      <c r="F63" s="12">
        <v>73</v>
      </c>
      <c r="G63" s="12">
        <v>4692</v>
      </c>
      <c r="H63" s="12">
        <v>3033</v>
      </c>
    </row>
    <row r="64" spans="1:8" ht="10.5" customHeight="1">
      <c r="A64" s="12" t="s">
        <v>63</v>
      </c>
      <c r="B64" s="12">
        <v>13910</v>
      </c>
      <c r="C64" s="12">
        <v>116</v>
      </c>
      <c r="D64" s="12">
        <v>288</v>
      </c>
      <c r="E64" s="12">
        <v>428</v>
      </c>
      <c r="F64" s="12">
        <v>171</v>
      </c>
      <c r="G64" s="12">
        <v>11010</v>
      </c>
      <c r="H64" s="12">
        <v>3329</v>
      </c>
    </row>
    <row r="65" spans="1:8" ht="10.5" customHeight="1">
      <c r="A65" s="12" t="s">
        <v>64</v>
      </c>
      <c r="B65" s="12">
        <v>6949</v>
      </c>
      <c r="C65" s="12">
        <v>25</v>
      </c>
      <c r="D65" s="12">
        <v>219</v>
      </c>
      <c r="E65" s="12">
        <v>41</v>
      </c>
      <c r="F65" s="12">
        <v>7</v>
      </c>
      <c r="G65" s="12">
        <v>9527</v>
      </c>
      <c r="H65" s="12">
        <v>4793</v>
      </c>
    </row>
    <row r="66" spans="1:8" ht="10.5" customHeight="1">
      <c r="A66" s="12" t="s">
        <v>65</v>
      </c>
      <c r="B66" s="12">
        <v>2072</v>
      </c>
      <c r="C66" s="12">
        <v>3</v>
      </c>
      <c r="D66" s="12">
        <v>134</v>
      </c>
      <c r="E66" s="12">
        <v>5</v>
      </c>
      <c r="F66" s="12">
        <v>6</v>
      </c>
      <c r="G66" s="12">
        <v>3760</v>
      </c>
      <c r="H66" s="12">
        <v>723</v>
      </c>
    </row>
    <row r="67" spans="1:8" ht="10.5" customHeight="1">
      <c r="A67" s="12" t="s">
        <v>66</v>
      </c>
      <c r="B67" s="12">
        <v>3198</v>
      </c>
      <c r="C67" s="12">
        <v>19</v>
      </c>
      <c r="D67" s="12">
        <v>124</v>
      </c>
      <c r="E67" s="12">
        <v>10</v>
      </c>
      <c r="F67" s="12">
        <v>14</v>
      </c>
      <c r="G67" s="12">
        <v>1916</v>
      </c>
      <c r="H67" s="12">
        <v>295</v>
      </c>
    </row>
    <row r="68" spans="1:8" ht="10.5" customHeight="1">
      <c r="A68" s="12" t="s">
        <v>67</v>
      </c>
      <c r="B68" s="34">
        <v>1208</v>
      </c>
      <c r="C68" s="34">
        <v>1</v>
      </c>
      <c r="D68" s="34">
        <v>26</v>
      </c>
      <c r="E68" s="34">
        <v>7</v>
      </c>
      <c r="F68" s="34">
        <v>0</v>
      </c>
      <c r="G68" s="34">
        <v>921</v>
      </c>
      <c r="H68" s="34">
        <v>436</v>
      </c>
    </row>
    <row r="69" spans="1:8" ht="10.5" customHeight="1">
      <c r="A69" s="29" t="s">
        <v>82</v>
      </c>
      <c r="B69" s="29">
        <f aca="true" t="shared" si="0" ref="B69:H69">SUM(B2:B68)</f>
        <v>428146</v>
      </c>
      <c r="C69" s="29">
        <f t="shared" si="0"/>
        <v>2836</v>
      </c>
      <c r="D69" s="29">
        <f t="shared" si="0"/>
        <v>15441</v>
      </c>
      <c r="E69" s="29">
        <f t="shared" si="0"/>
        <v>4123</v>
      </c>
      <c r="F69" s="29">
        <f t="shared" si="0"/>
        <v>2804</v>
      </c>
      <c r="G69" s="29">
        <f t="shared" si="0"/>
        <v>416443</v>
      </c>
      <c r="H69" s="29">
        <f t="shared" si="0"/>
        <v>149987</v>
      </c>
    </row>
    <row r="70" spans="1:8" ht="10.5" customHeight="1">
      <c r="A70" s="29" t="s">
        <v>83</v>
      </c>
      <c r="B70" s="29">
        <v>428146</v>
      </c>
      <c r="C70" s="29">
        <v>2836</v>
      </c>
      <c r="D70" s="29">
        <v>15441</v>
      </c>
      <c r="E70" s="29">
        <v>4123</v>
      </c>
      <c r="F70" s="29">
        <v>2804</v>
      </c>
      <c r="G70" s="29">
        <v>416443</v>
      </c>
      <c r="H70" s="29">
        <v>149887</v>
      </c>
    </row>
    <row r="71" spans="1:8" ht="10.5" customHeight="1">
      <c r="A71" s="12"/>
      <c r="B71" s="12"/>
      <c r="C71" s="12"/>
      <c r="D71" s="12"/>
      <c r="E71" s="12"/>
      <c r="F71" s="12"/>
      <c r="G71" s="12"/>
      <c r="H71" s="12"/>
    </row>
    <row r="72" spans="1:8" ht="10.5" customHeight="1">
      <c r="A72" s="12"/>
      <c r="B72" s="12"/>
      <c r="C72" s="12"/>
      <c r="D72" s="12"/>
      <c r="E72" s="12"/>
      <c r="F72" s="12"/>
      <c r="G72" s="12"/>
      <c r="H72" s="12"/>
    </row>
    <row r="73" spans="1:8" ht="10.5" customHeight="1">
      <c r="A73" s="12"/>
      <c r="B73" s="12"/>
      <c r="C73" s="12"/>
      <c r="D73" s="12"/>
      <c r="E73" s="12"/>
      <c r="F73" s="12"/>
      <c r="G73" s="12"/>
      <c r="H73" s="12"/>
    </row>
    <row r="74" spans="1:8" ht="10.5" customHeight="1">
      <c r="A74" s="12"/>
      <c r="B74" s="12"/>
      <c r="C74" s="12"/>
      <c r="D74" s="12"/>
      <c r="E74" s="12"/>
      <c r="F74" s="12"/>
      <c r="G74" s="12"/>
      <c r="H74" s="12"/>
    </row>
  </sheetData>
  <sheetProtection/>
  <printOptions gridLines="1" horizontalCentered="1"/>
  <pageMargins left="0.25" right="0.25" top="0.5" bottom="0.25" header="0.25" footer="0.5"/>
  <pageSetup orientation="portrait" r:id="rId1"/>
  <headerFooter alignWithMargins="0">
    <oddHeader>&amp;L&amp;"Arial,Bold"Democratic Primary&amp;C&amp;"Arial,Bold"Governor&amp;R&amp;"Arial,Bold"May 5, 1970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C70"/>
  <sheetViews>
    <sheetView zoomScalePageLayoutView="0" workbookViewId="0" topLeftCell="A1">
      <selection activeCell="G7" sqref="G7"/>
    </sheetView>
  </sheetViews>
  <sheetFormatPr defaultColWidth="9.140625" defaultRowHeight="10.5" customHeight="1"/>
  <cols>
    <col min="1" max="1" width="16.8515625" style="0" customWidth="1"/>
    <col min="2" max="2" width="16.140625" style="0" customWidth="1"/>
    <col min="3" max="3" width="16.8515625" style="0" customWidth="1"/>
  </cols>
  <sheetData>
    <row r="1" spans="1:3" ht="10.5" customHeight="1">
      <c r="A1" s="5" t="s">
        <v>0</v>
      </c>
      <c r="B1" s="8" t="s">
        <v>142</v>
      </c>
      <c r="C1" s="8" t="s">
        <v>140</v>
      </c>
    </row>
    <row r="2" spans="1:3" ht="10.5" customHeight="1">
      <c r="A2" t="s">
        <v>1</v>
      </c>
      <c r="B2">
        <v>3697</v>
      </c>
      <c r="C2">
        <v>4725</v>
      </c>
    </row>
    <row r="3" spans="1:3" ht="10.5" customHeight="1">
      <c r="A3" t="s">
        <v>2</v>
      </c>
      <c r="B3">
        <v>6396</v>
      </c>
      <c r="C3">
        <v>12534</v>
      </c>
    </row>
    <row r="4" spans="1:3" ht="10.5" customHeight="1">
      <c r="A4" t="s">
        <v>3</v>
      </c>
      <c r="B4">
        <v>4122</v>
      </c>
      <c r="C4">
        <v>5789</v>
      </c>
    </row>
    <row r="5" spans="1:3" ht="10.5" customHeight="1">
      <c r="A5" t="s">
        <v>4</v>
      </c>
      <c r="B5">
        <v>1962</v>
      </c>
      <c r="C5">
        <v>3476</v>
      </c>
    </row>
    <row r="6" spans="1:3" ht="10.5" customHeight="1">
      <c r="A6" t="s">
        <v>5</v>
      </c>
      <c r="B6">
        <v>4492</v>
      </c>
      <c r="C6">
        <v>4572</v>
      </c>
    </row>
    <row r="7" spans="1:3" ht="10.5" customHeight="1">
      <c r="A7" t="s">
        <v>6</v>
      </c>
      <c r="B7">
        <v>3351</v>
      </c>
      <c r="C7">
        <v>2050</v>
      </c>
    </row>
    <row r="8" spans="1:3" ht="10.5" customHeight="1">
      <c r="A8" t="s">
        <v>7</v>
      </c>
      <c r="B8">
        <v>2937</v>
      </c>
      <c r="C8">
        <v>4874</v>
      </c>
    </row>
    <row r="9" spans="1:3" ht="10.5" customHeight="1">
      <c r="A9" t="s">
        <v>8</v>
      </c>
      <c r="B9">
        <v>13639</v>
      </c>
      <c r="C9">
        <v>16261</v>
      </c>
    </row>
    <row r="10" spans="1:3" ht="10.5" customHeight="1">
      <c r="A10" t="s">
        <v>9</v>
      </c>
      <c r="B10">
        <v>5028</v>
      </c>
      <c r="C10">
        <v>7045</v>
      </c>
    </row>
    <row r="11" spans="1:3" ht="10.5" customHeight="1">
      <c r="A11" t="s">
        <v>10</v>
      </c>
      <c r="B11">
        <v>2383</v>
      </c>
      <c r="C11">
        <v>3977</v>
      </c>
    </row>
    <row r="12" spans="1:3" ht="10.5" customHeight="1">
      <c r="A12" t="s">
        <v>11</v>
      </c>
      <c r="B12">
        <v>3534</v>
      </c>
      <c r="C12">
        <v>5273</v>
      </c>
    </row>
    <row r="13" spans="1:3" ht="10.5" customHeight="1">
      <c r="A13" t="s">
        <v>12</v>
      </c>
      <c r="B13">
        <v>3098</v>
      </c>
      <c r="C13">
        <v>4256</v>
      </c>
    </row>
    <row r="14" spans="1:3" ht="10.5" customHeight="1">
      <c r="A14" t="s">
        <v>13</v>
      </c>
      <c r="B14">
        <v>4124</v>
      </c>
      <c r="C14">
        <v>5872</v>
      </c>
    </row>
    <row r="15" spans="1:3" ht="10.5" customHeight="1">
      <c r="A15" t="s">
        <v>14</v>
      </c>
      <c r="B15">
        <v>2581</v>
      </c>
      <c r="C15">
        <v>3344</v>
      </c>
    </row>
    <row r="16" spans="1:3" ht="10.5" customHeight="1">
      <c r="A16" t="s">
        <v>15</v>
      </c>
      <c r="B16">
        <v>2103</v>
      </c>
      <c r="C16">
        <v>3092</v>
      </c>
    </row>
    <row r="17" spans="1:3" ht="10.5" customHeight="1">
      <c r="A17" t="s">
        <v>16</v>
      </c>
      <c r="B17">
        <v>4357</v>
      </c>
      <c r="C17">
        <v>7381</v>
      </c>
    </row>
    <row r="18" spans="1:3" ht="10.5" customHeight="1">
      <c r="A18" t="s">
        <v>17</v>
      </c>
      <c r="B18">
        <v>7889</v>
      </c>
      <c r="C18">
        <v>9086</v>
      </c>
    </row>
    <row r="19" spans="1:3" ht="10.5" customHeight="1">
      <c r="A19" t="s">
        <v>19</v>
      </c>
      <c r="B19">
        <v>2290</v>
      </c>
      <c r="C19">
        <v>3613</v>
      </c>
    </row>
    <row r="20" spans="1:3" ht="10.5" customHeight="1">
      <c r="A20" t="s">
        <v>18</v>
      </c>
      <c r="B20">
        <v>2095</v>
      </c>
      <c r="C20">
        <v>2145</v>
      </c>
    </row>
    <row r="21" spans="1:3" ht="10.5" customHeight="1">
      <c r="A21" t="s">
        <v>20</v>
      </c>
      <c r="B21">
        <v>4560</v>
      </c>
      <c r="C21">
        <v>10314</v>
      </c>
    </row>
    <row r="22" spans="1:3" ht="10.5" customHeight="1">
      <c r="A22" t="s">
        <v>21</v>
      </c>
      <c r="B22">
        <v>2220</v>
      </c>
      <c r="C22">
        <v>3828</v>
      </c>
    </row>
    <row r="23" spans="1:3" ht="10.5" customHeight="1">
      <c r="A23" t="s">
        <v>22</v>
      </c>
      <c r="B23">
        <v>9667</v>
      </c>
      <c r="C23">
        <v>8495</v>
      </c>
    </row>
    <row r="24" spans="1:3" ht="10.5" customHeight="1">
      <c r="A24" t="s">
        <v>23</v>
      </c>
      <c r="B24">
        <v>3641</v>
      </c>
      <c r="C24">
        <v>7145</v>
      </c>
    </row>
    <row r="25" spans="1:3" ht="10.5" customHeight="1">
      <c r="A25" t="s">
        <v>24</v>
      </c>
      <c r="B25">
        <v>10903</v>
      </c>
      <c r="C25">
        <v>7090</v>
      </c>
    </row>
    <row r="26" spans="1:3" ht="10.5" customHeight="1">
      <c r="A26" t="s">
        <v>25</v>
      </c>
      <c r="B26">
        <v>6736</v>
      </c>
      <c r="C26">
        <v>6022</v>
      </c>
    </row>
    <row r="27" spans="1:3" ht="10.5" customHeight="1">
      <c r="A27" t="s">
        <v>26</v>
      </c>
      <c r="B27">
        <v>5077</v>
      </c>
      <c r="C27">
        <v>7435</v>
      </c>
    </row>
    <row r="28" spans="1:3" ht="10.5" customHeight="1">
      <c r="A28" t="s">
        <v>27</v>
      </c>
      <c r="B28">
        <v>4306</v>
      </c>
      <c r="C28">
        <v>7510</v>
      </c>
    </row>
    <row r="29" spans="1:3" ht="10.5" customHeight="1">
      <c r="A29" t="s">
        <v>28</v>
      </c>
      <c r="B29">
        <v>15088</v>
      </c>
      <c r="C29">
        <v>16102</v>
      </c>
    </row>
    <row r="30" spans="1:3" ht="10.5" customHeight="1">
      <c r="A30" t="s">
        <v>29</v>
      </c>
      <c r="B30">
        <v>3474</v>
      </c>
      <c r="C30">
        <v>4013</v>
      </c>
    </row>
    <row r="31" spans="1:3" ht="10.5" customHeight="1">
      <c r="A31" t="s">
        <v>30</v>
      </c>
      <c r="B31">
        <v>4495</v>
      </c>
      <c r="C31">
        <v>5235</v>
      </c>
    </row>
    <row r="32" spans="1:3" ht="10.5" customHeight="1">
      <c r="A32" t="s">
        <v>31</v>
      </c>
      <c r="B32">
        <v>2219</v>
      </c>
      <c r="C32">
        <v>6889</v>
      </c>
    </row>
    <row r="33" spans="1:3" ht="10.5" customHeight="1">
      <c r="A33" t="s">
        <v>32</v>
      </c>
      <c r="B33">
        <v>2721</v>
      </c>
      <c r="C33">
        <v>1172</v>
      </c>
    </row>
    <row r="34" spans="1:3" ht="10.5" customHeight="1">
      <c r="A34" t="s">
        <v>33</v>
      </c>
      <c r="B34">
        <v>3453</v>
      </c>
      <c r="C34">
        <v>2439</v>
      </c>
    </row>
    <row r="35" spans="1:3" ht="10.5" customHeight="1">
      <c r="A35" t="s">
        <v>34</v>
      </c>
      <c r="B35">
        <v>1966</v>
      </c>
      <c r="C35">
        <v>3585</v>
      </c>
    </row>
    <row r="36" spans="1:3" ht="10.5" customHeight="1">
      <c r="A36" t="s">
        <v>35</v>
      </c>
      <c r="B36">
        <v>5515</v>
      </c>
      <c r="C36">
        <v>13480</v>
      </c>
    </row>
    <row r="37" spans="1:3" ht="10.5" customHeight="1">
      <c r="A37" t="s">
        <v>36</v>
      </c>
      <c r="B37">
        <v>4211</v>
      </c>
      <c r="C37">
        <v>8084</v>
      </c>
    </row>
    <row r="38" spans="1:3" ht="10.5" customHeight="1">
      <c r="A38" t="s">
        <v>37</v>
      </c>
      <c r="B38">
        <v>115632</v>
      </c>
      <c r="C38">
        <v>75098</v>
      </c>
    </row>
    <row r="39" spans="1:3" ht="10.5" customHeight="1">
      <c r="A39" t="s">
        <v>38</v>
      </c>
      <c r="B39">
        <v>2051</v>
      </c>
      <c r="C39">
        <v>4874</v>
      </c>
    </row>
    <row r="40" spans="1:3" ht="10.5" customHeight="1">
      <c r="A40" t="s">
        <v>39</v>
      </c>
      <c r="B40">
        <v>9429</v>
      </c>
      <c r="C40">
        <v>10875</v>
      </c>
    </row>
    <row r="41" spans="1:3" ht="10.5" customHeight="1">
      <c r="A41" t="s">
        <v>40</v>
      </c>
      <c r="B41">
        <v>3690</v>
      </c>
      <c r="C41">
        <v>6089</v>
      </c>
    </row>
    <row r="42" spans="1:3" ht="10.5" customHeight="1">
      <c r="A42" t="s">
        <v>41</v>
      </c>
      <c r="B42">
        <v>7513</v>
      </c>
      <c r="C42">
        <v>6875</v>
      </c>
    </row>
    <row r="43" spans="1:3" ht="10.5" customHeight="1">
      <c r="A43" t="s">
        <v>42</v>
      </c>
      <c r="B43">
        <v>5007</v>
      </c>
      <c r="C43">
        <v>6775</v>
      </c>
    </row>
    <row r="44" spans="1:3" ht="10.5" customHeight="1">
      <c r="A44" t="s">
        <v>43</v>
      </c>
      <c r="B44">
        <v>2966</v>
      </c>
      <c r="C44">
        <v>1306</v>
      </c>
    </row>
    <row r="45" spans="1:3" ht="10.5" customHeight="1">
      <c r="A45" t="s">
        <v>44</v>
      </c>
      <c r="B45">
        <v>5769</v>
      </c>
      <c r="C45">
        <v>1529</v>
      </c>
    </row>
    <row r="46" spans="1:3" ht="10.5" customHeight="1">
      <c r="A46" t="s">
        <v>45</v>
      </c>
      <c r="B46">
        <v>27587</v>
      </c>
      <c r="C46">
        <v>21429</v>
      </c>
    </row>
    <row r="47" spans="1:3" ht="10.5" customHeight="1">
      <c r="A47" t="s">
        <v>46</v>
      </c>
      <c r="B47">
        <v>5543</v>
      </c>
      <c r="C47">
        <v>4539</v>
      </c>
    </row>
    <row r="48" spans="1:3" ht="10.5" customHeight="1">
      <c r="A48" t="s">
        <v>47</v>
      </c>
      <c r="B48">
        <v>4202</v>
      </c>
      <c r="C48">
        <v>6229</v>
      </c>
    </row>
    <row r="49" spans="1:3" ht="10.5" customHeight="1">
      <c r="A49" t="s">
        <v>48</v>
      </c>
      <c r="B49">
        <v>8166</v>
      </c>
      <c r="C49">
        <v>9250</v>
      </c>
    </row>
    <row r="50" spans="1:3" ht="10.5" customHeight="1">
      <c r="A50" t="s">
        <v>49</v>
      </c>
      <c r="B50">
        <v>34020</v>
      </c>
      <c r="C50">
        <v>49131</v>
      </c>
    </row>
    <row r="51" spans="1:3" ht="10.5" customHeight="1">
      <c r="A51" t="s">
        <v>50</v>
      </c>
      <c r="B51">
        <v>3242</v>
      </c>
      <c r="C51">
        <v>4499</v>
      </c>
    </row>
    <row r="52" spans="1:3" ht="10.5" customHeight="1">
      <c r="A52" t="s">
        <v>51</v>
      </c>
      <c r="B52">
        <v>27996</v>
      </c>
      <c r="C52">
        <v>21142</v>
      </c>
    </row>
    <row r="53" spans="1:3" ht="10.5" customHeight="1">
      <c r="A53" t="s">
        <v>52</v>
      </c>
      <c r="B53">
        <v>13601</v>
      </c>
      <c r="C53">
        <v>10737</v>
      </c>
    </row>
    <row r="54" spans="1:3" ht="10.5" customHeight="1">
      <c r="A54" t="s">
        <v>53</v>
      </c>
      <c r="B54">
        <v>3929</v>
      </c>
      <c r="C54">
        <v>2374</v>
      </c>
    </row>
    <row r="55" spans="1:3" ht="10.5" customHeight="1">
      <c r="A55" t="s">
        <v>54</v>
      </c>
      <c r="B55">
        <v>3370</v>
      </c>
      <c r="C55">
        <v>4030</v>
      </c>
    </row>
    <row r="56" spans="1:3" ht="10.5" customHeight="1">
      <c r="A56" t="s">
        <v>55</v>
      </c>
      <c r="B56">
        <v>4138</v>
      </c>
      <c r="C56">
        <v>5249</v>
      </c>
    </row>
    <row r="57" spans="1:3" ht="10.5" customHeight="1">
      <c r="A57" t="s">
        <v>56</v>
      </c>
      <c r="B57">
        <v>2750</v>
      </c>
      <c r="C57">
        <v>4785</v>
      </c>
    </row>
    <row r="58" spans="1:3" ht="10.5" customHeight="1">
      <c r="A58" t="s">
        <v>57</v>
      </c>
      <c r="B58">
        <v>4434</v>
      </c>
      <c r="C58">
        <v>6760</v>
      </c>
    </row>
    <row r="59" spans="1:3" ht="10.5" customHeight="1">
      <c r="A59" t="s">
        <v>58</v>
      </c>
      <c r="B59">
        <v>5104</v>
      </c>
      <c r="C59">
        <v>5131</v>
      </c>
    </row>
    <row r="60" spans="1:3" ht="10.5" customHeight="1">
      <c r="A60" t="s">
        <v>59</v>
      </c>
      <c r="B60">
        <v>4190</v>
      </c>
      <c r="C60">
        <v>6211</v>
      </c>
    </row>
    <row r="61" spans="1:3" ht="10.5" customHeight="1">
      <c r="A61" t="s">
        <v>60</v>
      </c>
      <c r="B61">
        <v>3715</v>
      </c>
      <c r="C61">
        <v>1867</v>
      </c>
    </row>
    <row r="62" spans="1:3" ht="10.5" customHeight="1">
      <c r="A62" t="s">
        <v>61</v>
      </c>
      <c r="B62">
        <v>9780</v>
      </c>
      <c r="C62">
        <v>10488</v>
      </c>
    </row>
    <row r="63" spans="1:3" ht="10.5" customHeight="1">
      <c r="A63" t="s">
        <v>62</v>
      </c>
      <c r="B63">
        <v>5931</v>
      </c>
      <c r="C63">
        <v>7029</v>
      </c>
    </row>
    <row r="64" spans="1:3" ht="10.5" customHeight="1">
      <c r="A64" t="s">
        <v>63</v>
      </c>
      <c r="B64">
        <v>15937</v>
      </c>
      <c r="C64">
        <v>15324</v>
      </c>
    </row>
    <row r="65" spans="1:3" ht="10.5" customHeight="1">
      <c r="A65" t="s">
        <v>64</v>
      </c>
      <c r="B65">
        <v>8797</v>
      </c>
      <c r="C65">
        <v>13960</v>
      </c>
    </row>
    <row r="66" spans="1:3" ht="10.5" customHeight="1">
      <c r="A66" t="s">
        <v>65</v>
      </c>
      <c r="B66">
        <v>2126</v>
      </c>
      <c r="C66">
        <v>4537</v>
      </c>
    </row>
    <row r="67" spans="1:3" ht="10.5" customHeight="1">
      <c r="A67" t="s">
        <v>66</v>
      </c>
      <c r="B67" s="35">
        <v>3734</v>
      </c>
      <c r="C67">
        <v>2277</v>
      </c>
    </row>
    <row r="68" spans="1:3" ht="10.5" customHeight="1">
      <c r="A68" t="s">
        <v>67</v>
      </c>
      <c r="B68" s="1">
        <v>1272</v>
      </c>
      <c r="C68" s="1">
        <v>1230</v>
      </c>
    </row>
    <row r="69" spans="1:3" ht="10.5" customHeight="1">
      <c r="A69" s="5" t="s">
        <v>82</v>
      </c>
      <c r="B69" s="5">
        <f>SUM(B2:B68)</f>
        <v>525951</v>
      </c>
      <c r="C69" s="5">
        <f>SUM(C2:C68)</f>
        <v>559832</v>
      </c>
    </row>
    <row r="70" spans="1:3" ht="10.5" customHeight="1">
      <c r="A70" s="5" t="s">
        <v>83</v>
      </c>
      <c r="B70" s="5">
        <v>525951</v>
      </c>
      <c r="C70" s="5">
        <v>559832</v>
      </c>
    </row>
  </sheetData>
  <sheetProtection/>
  <printOptions gridLines="1" horizontalCentered="1"/>
  <pageMargins left="0.75" right="0.75" top="0.5" bottom="0.5" header="0.25" footer="0.5"/>
  <pageSetup orientation="portrait" r:id="rId1"/>
  <headerFooter alignWithMargins="0">
    <oddHeader>&amp;L&amp;"Arial,Bold"Democratic Primary Runoff&amp;C&amp;"Arial,Bold"Governor&amp;R&amp;"Arial,Bold"June 2, 1970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G199"/>
  <sheetViews>
    <sheetView zoomScalePageLayoutView="0" workbookViewId="0" topLeftCell="A1">
      <selection activeCell="D8" sqref="D8"/>
    </sheetView>
  </sheetViews>
  <sheetFormatPr defaultColWidth="9.140625" defaultRowHeight="10.5" customHeight="1"/>
  <cols>
    <col min="1" max="1" width="11.00390625" style="0" customWidth="1"/>
    <col min="2" max="2" width="16.57421875" style="3" customWidth="1"/>
    <col min="3" max="3" width="15.28125" style="3" customWidth="1"/>
    <col min="4" max="4" width="16.140625" style="3" customWidth="1"/>
    <col min="5" max="5" width="13.140625" style="3" customWidth="1"/>
    <col min="6" max="6" width="12.140625" style="3" customWidth="1"/>
    <col min="7" max="7" width="15.8515625" style="3" customWidth="1"/>
  </cols>
  <sheetData>
    <row r="1" spans="1:7" ht="10.5" customHeight="1">
      <c r="A1" s="16" t="s">
        <v>109</v>
      </c>
      <c r="B1" s="46" t="s">
        <v>121</v>
      </c>
      <c r="C1" s="46" t="s">
        <v>111</v>
      </c>
      <c r="D1" s="46" t="s">
        <v>122</v>
      </c>
      <c r="E1" s="46" t="s">
        <v>123</v>
      </c>
      <c r="F1" s="46" t="s">
        <v>124</v>
      </c>
      <c r="G1" s="46" t="s">
        <v>125</v>
      </c>
    </row>
    <row r="2" spans="1:7" ht="10.5" customHeight="1">
      <c r="A2" s="15" t="s">
        <v>1</v>
      </c>
      <c r="B2" s="38">
        <v>106</v>
      </c>
      <c r="C2" s="38">
        <v>5206</v>
      </c>
      <c r="D2" s="38">
        <v>1183</v>
      </c>
      <c r="E2" s="38">
        <v>45</v>
      </c>
      <c r="F2" s="38">
        <v>552</v>
      </c>
      <c r="G2" s="38">
        <v>6</v>
      </c>
    </row>
    <row r="3" spans="1:7" ht="10.5" customHeight="1">
      <c r="A3" s="15" t="s">
        <v>2</v>
      </c>
      <c r="B3" s="38">
        <v>229</v>
      </c>
      <c r="C3" s="38">
        <v>13556</v>
      </c>
      <c r="D3" s="38">
        <v>882</v>
      </c>
      <c r="E3" s="38">
        <v>57</v>
      </c>
      <c r="F3" s="38">
        <v>1032</v>
      </c>
      <c r="G3" s="38">
        <v>15</v>
      </c>
    </row>
    <row r="4" spans="1:7" ht="10.5" customHeight="1">
      <c r="A4" s="15" t="s">
        <v>3</v>
      </c>
      <c r="B4" s="38">
        <v>231</v>
      </c>
      <c r="C4" s="38">
        <v>5937</v>
      </c>
      <c r="D4" s="38">
        <v>1429</v>
      </c>
      <c r="E4" s="38">
        <v>32</v>
      </c>
      <c r="F4" s="38">
        <v>201</v>
      </c>
      <c r="G4" s="38">
        <v>13</v>
      </c>
    </row>
    <row r="5" spans="1:7" ht="10.5" customHeight="1">
      <c r="A5" s="15" t="s">
        <v>4</v>
      </c>
      <c r="B5" s="38">
        <v>13</v>
      </c>
      <c r="C5" s="38">
        <v>3917</v>
      </c>
      <c r="D5" s="38">
        <v>288</v>
      </c>
      <c r="E5" s="38">
        <v>1</v>
      </c>
      <c r="F5" s="38">
        <v>155</v>
      </c>
      <c r="G5" s="38">
        <v>1</v>
      </c>
    </row>
    <row r="6" spans="1:7" ht="10.5" customHeight="1">
      <c r="A6" s="15" t="s">
        <v>5</v>
      </c>
      <c r="B6" s="38">
        <v>51</v>
      </c>
      <c r="C6" s="38">
        <v>6266</v>
      </c>
      <c r="D6" s="38">
        <v>85</v>
      </c>
      <c r="E6" s="38">
        <v>39</v>
      </c>
      <c r="F6" s="38">
        <v>671</v>
      </c>
      <c r="G6" s="38">
        <v>49</v>
      </c>
    </row>
    <row r="7" spans="1:7" ht="10.5" customHeight="1">
      <c r="A7" s="15" t="s">
        <v>6</v>
      </c>
      <c r="B7" s="38">
        <v>60</v>
      </c>
      <c r="C7" s="38">
        <v>2176</v>
      </c>
      <c r="D7" s="38">
        <v>2353</v>
      </c>
      <c r="E7" s="38">
        <v>20</v>
      </c>
      <c r="F7" s="38">
        <v>152</v>
      </c>
      <c r="G7" s="38">
        <v>7</v>
      </c>
    </row>
    <row r="8" spans="1:7" ht="10.5" customHeight="1">
      <c r="A8" s="15" t="s">
        <v>7</v>
      </c>
      <c r="B8" s="38">
        <v>19</v>
      </c>
      <c r="C8" s="38">
        <v>5600</v>
      </c>
      <c r="D8" s="38">
        <v>645</v>
      </c>
      <c r="E8" s="38">
        <v>10</v>
      </c>
      <c r="F8" s="38">
        <v>287</v>
      </c>
      <c r="G8" s="38">
        <v>16</v>
      </c>
    </row>
    <row r="9" spans="1:7" ht="10.5" customHeight="1">
      <c r="A9" s="15" t="s">
        <v>8</v>
      </c>
      <c r="B9" s="38">
        <v>142</v>
      </c>
      <c r="C9" s="38">
        <v>17076</v>
      </c>
      <c r="D9" s="38">
        <v>1784</v>
      </c>
      <c r="E9" s="38">
        <v>83</v>
      </c>
      <c r="F9" s="38">
        <v>2464</v>
      </c>
      <c r="G9" s="38">
        <v>129</v>
      </c>
    </row>
    <row r="10" spans="1:7" ht="10.5" customHeight="1">
      <c r="A10" s="15" t="s">
        <v>9</v>
      </c>
      <c r="B10" s="38">
        <v>163</v>
      </c>
      <c r="C10" s="38">
        <v>7788</v>
      </c>
      <c r="D10" s="38">
        <v>930</v>
      </c>
      <c r="E10" s="38">
        <v>17</v>
      </c>
      <c r="F10" s="38">
        <v>270</v>
      </c>
      <c r="G10" s="38">
        <v>16</v>
      </c>
    </row>
    <row r="11" spans="1:7" ht="10.5" customHeight="1">
      <c r="A11" s="15" t="s">
        <v>10</v>
      </c>
      <c r="B11" s="38">
        <v>68</v>
      </c>
      <c r="C11" s="38">
        <v>3774</v>
      </c>
      <c r="D11" s="38">
        <v>74</v>
      </c>
      <c r="E11" s="38">
        <v>6</v>
      </c>
      <c r="F11" s="38">
        <v>165</v>
      </c>
      <c r="G11" s="38">
        <v>2</v>
      </c>
    </row>
    <row r="12" spans="1:7" ht="10.5" customHeight="1">
      <c r="A12" s="15" t="s">
        <v>11</v>
      </c>
      <c r="B12" s="38">
        <v>28</v>
      </c>
      <c r="C12" s="38">
        <v>6926</v>
      </c>
      <c r="D12" s="38">
        <v>297</v>
      </c>
      <c r="E12" s="38">
        <v>37</v>
      </c>
      <c r="F12" s="38">
        <v>550</v>
      </c>
      <c r="G12" s="38">
        <v>12</v>
      </c>
    </row>
    <row r="13" spans="1:7" ht="10.5" customHeight="1">
      <c r="A13" s="15" t="s">
        <v>12</v>
      </c>
      <c r="B13" s="38">
        <v>17</v>
      </c>
      <c r="C13" s="38">
        <v>4304</v>
      </c>
      <c r="D13" s="38">
        <v>1183</v>
      </c>
      <c r="E13" s="38">
        <v>11</v>
      </c>
      <c r="F13" s="38">
        <v>111</v>
      </c>
      <c r="G13" s="38">
        <v>5</v>
      </c>
    </row>
    <row r="14" spans="1:7" ht="10.5" customHeight="1">
      <c r="A14" s="15" t="s">
        <v>13</v>
      </c>
      <c r="B14" s="38">
        <v>88</v>
      </c>
      <c r="C14" s="38">
        <v>6454</v>
      </c>
      <c r="D14" s="38">
        <v>1548</v>
      </c>
      <c r="E14" s="38">
        <v>20</v>
      </c>
      <c r="F14" s="38">
        <v>271</v>
      </c>
      <c r="G14" s="38">
        <v>18</v>
      </c>
    </row>
    <row r="15" spans="1:7" ht="10.5" customHeight="1">
      <c r="A15" s="15" t="s">
        <v>14</v>
      </c>
      <c r="B15" s="38">
        <v>7</v>
      </c>
      <c r="C15" s="38">
        <v>3491</v>
      </c>
      <c r="D15" s="38">
        <v>103</v>
      </c>
      <c r="E15" s="38">
        <v>3</v>
      </c>
      <c r="F15" s="38">
        <v>134</v>
      </c>
      <c r="G15" s="38">
        <v>37</v>
      </c>
    </row>
    <row r="16" spans="1:7" ht="10.5" customHeight="1">
      <c r="A16" s="15" t="s">
        <v>15</v>
      </c>
      <c r="B16" s="38">
        <v>13</v>
      </c>
      <c r="C16" s="38">
        <v>3507</v>
      </c>
      <c r="D16" s="38">
        <v>45</v>
      </c>
      <c r="E16" s="38">
        <v>5</v>
      </c>
      <c r="F16" s="38">
        <v>238</v>
      </c>
      <c r="G16" s="38">
        <v>6</v>
      </c>
    </row>
    <row r="17" spans="1:7" ht="10.5" customHeight="1">
      <c r="A17" s="15" t="s">
        <v>16</v>
      </c>
      <c r="B17" s="38">
        <v>84</v>
      </c>
      <c r="C17" s="38">
        <v>8082</v>
      </c>
      <c r="D17" s="38">
        <v>760</v>
      </c>
      <c r="E17" s="38">
        <v>26</v>
      </c>
      <c r="F17" s="38">
        <v>444</v>
      </c>
      <c r="G17" s="38">
        <v>29</v>
      </c>
    </row>
    <row r="18" spans="1:7" ht="10.5" customHeight="1">
      <c r="A18" s="15" t="s">
        <v>17</v>
      </c>
      <c r="B18" s="38">
        <v>245</v>
      </c>
      <c r="C18" s="38">
        <v>9751</v>
      </c>
      <c r="D18" s="38">
        <v>1461</v>
      </c>
      <c r="E18" s="38">
        <v>50</v>
      </c>
      <c r="F18" s="38">
        <v>914</v>
      </c>
      <c r="G18" s="38">
        <v>94</v>
      </c>
    </row>
    <row r="19" spans="1:7" ht="10.5" customHeight="1">
      <c r="A19" s="15" t="s">
        <v>19</v>
      </c>
      <c r="B19" s="38">
        <v>20</v>
      </c>
      <c r="C19" s="38">
        <v>3286</v>
      </c>
      <c r="D19" s="38">
        <v>574</v>
      </c>
      <c r="E19" s="38">
        <v>31</v>
      </c>
      <c r="F19" s="38">
        <v>174</v>
      </c>
      <c r="G19" s="38">
        <v>15</v>
      </c>
    </row>
    <row r="20" spans="1:7" ht="10.5" customHeight="1">
      <c r="A20" s="15" t="s">
        <v>18</v>
      </c>
      <c r="B20" s="38">
        <v>8</v>
      </c>
      <c r="C20" s="38">
        <v>2841</v>
      </c>
      <c r="D20" s="38">
        <v>609</v>
      </c>
      <c r="E20" s="38">
        <v>5</v>
      </c>
      <c r="F20" s="38">
        <v>219</v>
      </c>
      <c r="G20" s="38">
        <v>23</v>
      </c>
    </row>
    <row r="21" spans="1:7" ht="10.5" customHeight="1">
      <c r="A21" s="15" t="s">
        <v>20</v>
      </c>
      <c r="B21" s="38">
        <v>32</v>
      </c>
      <c r="C21" s="38">
        <v>11295</v>
      </c>
      <c r="D21" s="38">
        <v>450</v>
      </c>
      <c r="E21" s="38">
        <v>7</v>
      </c>
      <c r="F21" s="38">
        <v>696</v>
      </c>
      <c r="G21" s="38">
        <v>16</v>
      </c>
    </row>
    <row r="22" spans="1:7" ht="10.5" customHeight="1">
      <c r="A22" s="15" t="s">
        <v>21</v>
      </c>
      <c r="B22" s="38">
        <v>27</v>
      </c>
      <c r="C22" s="38">
        <v>4324</v>
      </c>
      <c r="D22" s="38">
        <v>400</v>
      </c>
      <c r="E22" s="38">
        <v>13</v>
      </c>
      <c r="F22" s="38">
        <v>228</v>
      </c>
      <c r="G22" s="38">
        <v>4</v>
      </c>
    </row>
    <row r="23" spans="1:7" ht="10.5" customHeight="1">
      <c r="A23" s="15" t="s">
        <v>22</v>
      </c>
      <c r="B23" s="38">
        <v>67</v>
      </c>
      <c r="C23" s="38">
        <v>11608</v>
      </c>
      <c r="D23" s="38">
        <v>300</v>
      </c>
      <c r="E23" s="38">
        <v>20</v>
      </c>
      <c r="F23" s="38">
        <v>1772</v>
      </c>
      <c r="G23" s="38">
        <v>42</v>
      </c>
    </row>
    <row r="24" spans="1:7" ht="10.5" customHeight="1">
      <c r="A24" s="15" t="s">
        <v>23</v>
      </c>
      <c r="B24" s="38">
        <v>82</v>
      </c>
      <c r="C24" s="38">
        <v>7762</v>
      </c>
      <c r="D24" s="38">
        <v>557</v>
      </c>
      <c r="E24" s="38">
        <v>25</v>
      </c>
      <c r="F24" s="38">
        <v>307</v>
      </c>
      <c r="G24" s="38">
        <v>9</v>
      </c>
    </row>
    <row r="25" spans="1:7" ht="10.5" customHeight="1">
      <c r="A25" s="15" t="s">
        <v>24</v>
      </c>
      <c r="B25" s="38">
        <v>28</v>
      </c>
      <c r="C25" s="38">
        <v>8438</v>
      </c>
      <c r="D25" s="38">
        <v>5639</v>
      </c>
      <c r="E25" s="38">
        <v>16</v>
      </c>
      <c r="F25" s="38">
        <v>622</v>
      </c>
      <c r="G25" s="38">
        <v>21</v>
      </c>
    </row>
    <row r="26" spans="1:7" ht="10.5" customHeight="1">
      <c r="A26" s="15" t="s">
        <v>25</v>
      </c>
      <c r="B26" s="38">
        <v>28</v>
      </c>
      <c r="C26" s="38">
        <v>8372</v>
      </c>
      <c r="D26" s="38">
        <v>151</v>
      </c>
      <c r="E26" s="38">
        <v>11</v>
      </c>
      <c r="F26" s="38">
        <v>689</v>
      </c>
      <c r="G26" s="38">
        <v>16</v>
      </c>
    </row>
    <row r="27" spans="1:7" ht="10.5" customHeight="1">
      <c r="A27" s="15" t="s">
        <v>26</v>
      </c>
      <c r="B27" s="38">
        <v>183</v>
      </c>
      <c r="C27" s="38">
        <v>8213</v>
      </c>
      <c r="D27" s="38">
        <v>862</v>
      </c>
      <c r="E27" s="38">
        <v>33</v>
      </c>
      <c r="F27" s="38">
        <v>868</v>
      </c>
      <c r="G27" s="38">
        <v>57</v>
      </c>
    </row>
    <row r="28" spans="1:7" ht="10.5" customHeight="1">
      <c r="A28" s="15" t="s">
        <v>27</v>
      </c>
      <c r="B28" s="38">
        <v>39</v>
      </c>
      <c r="C28" s="38">
        <v>8773</v>
      </c>
      <c r="D28" s="38">
        <v>1164</v>
      </c>
      <c r="E28" s="38">
        <v>78</v>
      </c>
      <c r="F28" s="38">
        <v>456</v>
      </c>
      <c r="G28" s="38">
        <v>10</v>
      </c>
    </row>
    <row r="29" spans="1:7" ht="10.5" customHeight="1">
      <c r="A29" s="15" t="s">
        <v>28</v>
      </c>
      <c r="B29" s="38">
        <v>158</v>
      </c>
      <c r="C29" s="38">
        <v>18067</v>
      </c>
      <c r="D29" s="38">
        <v>1935</v>
      </c>
      <c r="E29" s="38">
        <v>68</v>
      </c>
      <c r="F29" s="38">
        <v>2263</v>
      </c>
      <c r="G29" s="38">
        <v>69</v>
      </c>
    </row>
    <row r="30" spans="1:7" ht="10.5" customHeight="1">
      <c r="A30" s="15" t="s">
        <v>29</v>
      </c>
      <c r="B30" s="38">
        <v>13</v>
      </c>
      <c r="C30" s="38">
        <v>4549</v>
      </c>
      <c r="D30" s="38">
        <v>82</v>
      </c>
      <c r="E30" s="38">
        <v>28</v>
      </c>
      <c r="F30" s="38">
        <v>459</v>
      </c>
      <c r="G30" s="38">
        <v>49</v>
      </c>
    </row>
    <row r="31" spans="1:7" ht="10.5" customHeight="1">
      <c r="A31" s="15" t="s">
        <v>30</v>
      </c>
      <c r="B31" s="38">
        <v>84</v>
      </c>
      <c r="C31" s="38">
        <v>5817</v>
      </c>
      <c r="D31" s="38">
        <v>271</v>
      </c>
      <c r="E31" s="38">
        <v>13</v>
      </c>
      <c r="F31" s="38">
        <v>434</v>
      </c>
      <c r="G31" s="38">
        <v>13</v>
      </c>
    </row>
    <row r="32" spans="1:7" ht="10.5" customHeight="1">
      <c r="A32" s="15" t="s">
        <v>31</v>
      </c>
      <c r="B32" s="38">
        <v>23</v>
      </c>
      <c r="C32" s="38">
        <v>7073</v>
      </c>
      <c r="D32" s="38">
        <v>181</v>
      </c>
      <c r="E32" s="38">
        <v>21</v>
      </c>
      <c r="F32" s="38">
        <v>124</v>
      </c>
      <c r="G32" s="38">
        <v>11</v>
      </c>
    </row>
    <row r="33" spans="1:7" ht="10.5" customHeight="1">
      <c r="A33" s="15" t="s">
        <v>32</v>
      </c>
      <c r="B33" s="38">
        <v>7</v>
      </c>
      <c r="C33" s="38">
        <v>1745</v>
      </c>
      <c r="D33" s="38">
        <v>2420</v>
      </c>
      <c r="E33" s="38">
        <v>16</v>
      </c>
      <c r="F33" s="38">
        <v>91</v>
      </c>
      <c r="G33" s="38">
        <v>3</v>
      </c>
    </row>
    <row r="34" spans="1:7" ht="10.5" customHeight="1">
      <c r="A34" s="15" t="s">
        <v>33</v>
      </c>
      <c r="B34" s="38">
        <v>82</v>
      </c>
      <c r="C34" s="38">
        <v>3574</v>
      </c>
      <c r="D34" s="38">
        <v>2014</v>
      </c>
      <c r="E34" s="38">
        <v>48</v>
      </c>
      <c r="F34" s="38">
        <v>169</v>
      </c>
      <c r="G34" s="38">
        <v>4</v>
      </c>
    </row>
    <row r="35" spans="1:7" ht="10.5" customHeight="1">
      <c r="A35" s="15" t="s">
        <v>34</v>
      </c>
      <c r="B35" s="38">
        <v>2</v>
      </c>
      <c r="C35" s="38">
        <v>3969</v>
      </c>
      <c r="D35" s="38">
        <v>490</v>
      </c>
      <c r="E35" s="38">
        <v>5</v>
      </c>
      <c r="F35" s="38">
        <v>47</v>
      </c>
      <c r="G35" s="38">
        <v>0</v>
      </c>
    </row>
    <row r="36" spans="1:7" ht="10.5" customHeight="1">
      <c r="A36" s="15" t="s">
        <v>35</v>
      </c>
      <c r="B36" s="38">
        <v>101</v>
      </c>
      <c r="C36" s="38">
        <v>13511</v>
      </c>
      <c r="D36" s="38">
        <v>989</v>
      </c>
      <c r="E36" s="38">
        <v>51</v>
      </c>
      <c r="F36" s="38">
        <v>409</v>
      </c>
      <c r="G36" s="38">
        <v>27</v>
      </c>
    </row>
    <row r="37" spans="1:7" ht="10.5" customHeight="1">
      <c r="A37" s="15" t="s">
        <v>36</v>
      </c>
      <c r="B37" s="38">
        <v>130</v>
      </c>
      <c r="C37" s="38">
        <v>7860</v>
      </c>
      <c r="D37" s="38">
        <v>193</v>
      </c>
      <c r="E37" s="38">
        <v>13</v>
      </c>
      <c r="F37" s="38">
        <v>256</v>
      </c>
      <c r="G37" s="38">
        <v>4</v>
      </c>
    </row>
    <row r="38" spans="1:7" ht="10.5" customHeight="1">
      <c r="A38" s="15" t="s">
        <v>37</v>
      </c>
      <c r="B38" s="38">
        <v>1905</v>
      </c>
      <c r="C38" s="38">
        <v>83591</v>
      </c>
      <c r="D38" s="38">
        <v>30048</v>
      </c>
      <c r="E38" s="38">
        <v>602</v>
      </c>
      <c r="F38" s="38">
        <v>24086</v>
      </c>
      <c r="G38" s="38">
        <v>1688</v>
      </c>
    </row>
    <row r="39" spans="1:7" ht="10.5" customHeight="1">
      <c r="A39" s="15" t="s">
        <v>38</v>
      </c>
      <c r="B39" s="38">
        <v>17</v>
      </c>
      <c r="C39" s="38">
        <v>4956</v>
      </c>
      <c r="D39" s="38">
        <v>108</v>
      </c>
      <c r="E39" s="38">
        <v>8</v>
      </c>
      <c r="F39" s="38">
        <v>118</v>
      </c>
      <c r="G39" s="38">
        <v>10</v>
      </c>
    </row>
    <row r="40" spans="1:7" ht="10.5" customHeight="1">
      <c r="A40" s="15" t="s">
        <v>39</v>
      </c>
      <c r="B40" s="38">
        <v>320</v>
      </c>
      <c r="C40" s="38">
        <v>11660</v>
      </c>
      <c r="D40" s="38">
        <v>1062</v>
      </c>
      <c r="E40" s="38">
        <v>55</v>
      </c>
      <c r="F40" s="38">
        <v>1260</v>
      </c>
      <c r="G40" s="38">
        <v>160</v>
      </c>
    </row>
    <row r="41" spans="1:7" ht="10.5" customHeight="1">
      <c r="A41" s="15" t="s">
        <v>40</v>
      </c>
      <c r="B41" s="38">
        <v>10</v>
      </c>
      <c r="C41" s="38">
        <v>5978</v>
      </c>
      <c r="D41" s="38">
        <v>411</v>
      </c>
      <c r="E41" s="38">
        <v>8</v>
      </c>
      <c r="F41" s="38">
        <v>202</v>
      </c>
      <c r="G41" s="38">
        <v>2</v>
      </c>
    </row>
    <row r="42" spans="1:7" ht="10.5" customHeight="1">
      <c r="A42" s="15" t="s">
        <v>41</v>
      </c>
      <c r="B42" s="38">
        <v>235</v>
      </c>
      <c r="C42" s="38">
        <v>7130</v>
      </c>
      <c r="D42" s="38">
        <v>1723</v>
      </c>
      <c r="E42" s="38">
        <v>55</v>
      </c>
      <c r="F42" s="38">
        <v>1281</v>
      </c>
      <c r="G42" s="38">
        <v>19</v>
      </c>
    </row>
    <row r="43" spans="1:7" ht="10.5" customHeight="1">
      <c r="A43" s="15" t="s">
        <v>42</v>
      </c>
      <c r="B43" s="38">
        <v>239</v>
      </c>
      <c r="C43" s="38">
        <v>7826</v>
      </c>
      <c r="D43" s="38">
        <v>492</v>
      </c>
      <c r="E43" s="38">
        <v>27</v>
      </c>
      <c r="F43" s="38">
        <v>512</v>
      </c>
      <c r="G43" s="38">
        <v>12</v>
      </c>
    </row>
    <row r="44" spans="1:7" ht="10.5" customHeight="1">
      <c r="A44" s="15" t="s">
        <v>43</v>
      </c>
      <c r="B44" s="38">
        <v>51</v>
      </c>
      <c r="C44" s="38">
        <v>1728</v>
      </c>
      <c r="D44" s="38">
        <v>2041</v>
      </c>
      <c r="E44" s="38">
        <v>66</v>
      </c>
      <c r="F44" s="38">
        <v>308</v>
      </c>
      <c r="G44" s="38">
        <v>5</v>
      </c>
    </row>
    <row r="45" spans="1:7" ht="10.5" customHeight="1">
      <c r="A45" s="15" t="s">
        <v>44</v>
      </c>
      <c r="B45" s="38">
        <v>118</v>
      </c>
      <c r="C45" s="38">
        <v>1897</v>
      </c>
      <c r="D45" s="38">
        <v>3858</v>
      </c>
      <c r="E45" s="38">
        <v>48</v>
      </c>
      <c r="F45" s="38">
        <v>414</v>
      </c>
      <c r="G45" s="38">
        <v>25</v>
      </c>
    </row>
    <row r="46" spans="1:7" ht="10.5" customHeight="1">
      <c r="A46" s="15" t="s">
        <v>45</v>
      </c>
      <c r="B46" s="38">
        <v>695</v>
      </c>
      <c r="C46" s="38">
        <v>28669</v>
      </c>
      <c r="D46" s="38">
        <v>5021</v>
      </c>
      <c r="E46" s="38">
        <v>371</v>
      </c>
      <c r="F46" s="38">
        <v>6629</v>
      </c>
      <c r="G46" s="38">
        <v>82</v>
      </c>
    </row>
    <row r="47" spans="1:7" ht="10.5" customHeight="1">
      <c r="A47" s="15" t="s">
        <v>46</v>
      </c>
      <c r="B47" s="38">
        <v>40</v>
      </c>
      <c r="C47" s="38">
        <v>5587</v>
      </c>
      <c r="D47" s="38">
        <v>3625</v>
      </c>
      <c r="E47" s="38">
        <v>21</v>
      </c>
      <c r="F47" s="38">
        <v>180</v>
      </c>
      <c r="G47" s="38">
        <v>2</v>
      </c>
    </row>
    <row r="48" spans="1:7" ht="10.5" customHeight="1">
      <c r="A48" s="15" t="s">
        <v>47</v>
      </c>
      <c r="B48" s="38">
        <v>23</v>
      </c>
      <c r="C48" s="38">
        <v>6323</v>
      </c>
      <c r="D48" s="38">
        <v>64</v>
      </c>
      <c r="E48" s="38">
        <v>15</v>
      </c>
      <c r="F48" s="38">
        <v>242</v>
      </c>
      <c r="G48" s="38">
        <v>9</v>
      </c>
    </row>
    <row r="49" spans="1:7" ht="10.5" customHeight="1">
      <c r="A49" s="15" t="s">
        <v>48</v>
      </c>
      <c r="B49" s="38">
        <v>141</v>
      </c>
      <c r="C49" s="38">
        <v>10253</v>
      </c>
      <c r="D49" s="38">
        <v>193</v>
      </c>
      <c r="E49" s="38">
        <v>36</v>
      </c>
      <c r="F49" s="38">
        <v>1275</v>
      </c>
      <c r="G49" s="38">
        <v>62</v>
      </c>
    </row>
    <row r="50" spans="1:7" ht="10.5" customHeight="1">
      <c r="A50" s="15" t="s">
        <v>49</v>
      </c>
      <c r="B50" s="38">
        <v>1021</v>
      </c>
      <c r="C50" s="38">
        <v>58124</v>
      </c>
      <c r="D50" s="38">
        <v>11909</v>
      </c>
      <c r="E50" s="38">
        <v>362</v>
      </c>
      <c r="F50" s="38">
        <v>3658</v>
      </c>
      <c r="G50" s="38">
        <v>195</v>
      </c>
    </row>
    <row r="51" spans="1:7" ht="10.5" customHeight="1">
      <c r="A51" s="15" t="s">
        <v>50</v>
      </c>
      <c r="B51" s="38">
        <v>26</v>
      </c>
      <c r="C51" s="38">
        <v>5115</v>
      </c>
      <c r="D51" s="38">
        <v>1235</v>
      </c>
      <c r="E51" s="38">
        <v>36</v>
      </c>
      <c r="F51" s="38">
        <v>202</v>
      </c>
      <c r="G51" s="38">
        <v>8</v>
      </c>
    </row>
    <row r="52" spans="1:7" ht="10.5" customHeight="1">
      <c r="A52" s="15" t="s">
        <v>51</v>
      </c>
      <c r="B52" s="38">
        <v>258</v>
      </c>
      <c r="C52" s="38">
        <v>26770</v>
      </c>
      <c r="D52" s="38">
        <v>8044</v>
      </c>
      <c r="E52" s="38">
        <v>301</v>
      </c>
      <c r="F52" s="38">
        <v>6048</v>
      </c>
      <c r="G52" s="38">
        <v>48</v>
      </c>
    </row>
    <row r="53" spans="1:7" ht="10.5" customHeight="1">
      <c r="A53" s="15" t="s">
        <v>52</v>
      </c>
      <c r="B53" s="38">
        <v>469</v>
      </c>
      <c r="C53" s="38">
        <v>12536</v>
      </c>
      <c r="D53" s="38">
        <v>969</v>
      </c>
      <c r="E53" s="38">
        <v>83</v>
      </c>
      <c r="F53" s="38">
        <v>1892</v>
      </c>
      <c r="G53" s="38">
        <v>11</v>
      </c>
    </row>
    <row r="54" spans="1:7" ht="10.5" customHeight="1">
      <c r="A54" s="15" t="s">
        <v>53</v>
      </c>
      <c r="B54" s="38">
        <v>4</v>
      </c>
      <c r="C54" s="38">
        <v>3117</v>
      </c>
      <c r="D54" s="38">
        <v>2769</v>
      </c>
      <c r="E54" s="38">
        <v>4</v>
      </c>
      <c r="F54" s="38">
        <v>198</v>
      </c>
      <c r="G54" s="38">
        <v>2</v>
      </c>
    </row>
    <row r="55" spans="1:7" ht="10.5" customHeight="1">
      <c r="A55" s="15" t="s">
        <v>54</v>
      </c>
      <c r="B55" s="38">
        <v>4</v>
      </c>
      <c r="C55" s="38">
        <v>4668</v>
      </c>
      <c r="D55" s="38">
        <v>1314</v>
      </c>
      <c r="E55" s="38">
        <v>5</v>
      </c>
      <c r="F55" s="38">
        <v>280</v>
      </c>
      <c r="G55" s="38">
        <v>3</v>
      </c>
    </row>
    <row r="56" spans="1:7" ht="10.5" customHeight="1">
      <c r="A56" s="15" t="s">
        <v>55</v>
      </c>
      <c r="B56" s="38">
        <v>105</v>
      </c>
      <c r="C56" s="38">
        <v>6503</v>
      </c>
      <c r="D56" s="38">
        <v>1151</v>
      </c>
      <c r="E56" s="38">
        <v>40</v>
      </c>
      <c r="F56" s="38">
        <v>510</v>
      </c>
      <c r="G56" s="38">
        <v>2</v>
      </c>
    </row>
    <row r="57" spans="1:7" ht="10.5" customHeight="1">
      <c r="A57" s="15" t="s">
        <v>56</v>
      </c>
      <c r="B57" s="38">
        <v>130</v>
      </c>
      <c r="C57" s="38">
        <v>4291</v>
      </c>
      <c r="D57" s="38">
        <v>115</v>
      </c>
      <c r="E57" s="38">
        <v>13</v>
      </c>
      <c r="F57" s="38">
        <v>193</v>
      </c>
      <c r="G57" s="38">
        <v>4</v>
      </c>
    </row>
    <row r="58" spans="1:7" ht="10.5" customHeight="1">
      <c r="A58" s="15" t="s">
        <v>57</v>
      </c>
      <c r="B58" s="38">
        <v>344</v>
      </c>
      <c r="C58" s="38">
        <v>5880</v>
      </c>
      <c r="D58" s="38">
        <v>750</v>
      </c>
      <c r="E58" s="38">
        <v>52</v>
      </c>
      <c r="F58" s="38">
        <v>125</v>
      </c>
      <c r="G58" s="38">
        <v>18</v>
      </c>
    </row>
    <row r="59" spans="1:7" ht="10.5" customHeight="1">
      <c r="A59" s="15" t="s">
        <v>58</v>
      </c>
      <c r="B59" s="38">
        <v>167</v>
      </c>
      <c r="C59" s="38">
        <v>7162</v>
      </c>
      <c r="D59" s="38">
        <v>636</v>
      </c>
      <c r="E59" s="38">
        <v>67</v>
      </c>
      <c r="F59" s="38">
        <v>1078</v>
      </c>
      <c r="G59" s="38">
        <v>113</v>
      </c>
    </row>
    <row r="60" spans="1:7" ht="10.5" customHeight="1">
      <c r="A60" s="15" t="s">
        <v>59</v>
      </c>
      <c r="B60" s="38">
        <v>50</v>
      </c>
      <c r="C60" s="38">
        <v>6305</v>
      </c>
      <c r="D60" s="38">
        <v>470</v>
      </c>
      <c r="E60" s="38">
        <v>34</v>
      </c>
      <c r="F60" s="38">
        <v>769</v>
      </c>
      <c r="G60" s="38">
        <v>19</v>
      </c>
    </row>
    <row r="61" spans="1:7" ht="10.5" customHeight="1">
      <c r="A61" s="15" t="s">
        <v>60</v>
      </c>
      <c r="B61" s="38">
        <v>3</v>
      </c>
      <c r="C61" s="38">
        <v>3194</v>
      </c>
      <c r="D61" s="38">
        <v>2914</v>
      </c>
      <c r="E61" s="38">
        <v>13</v>
      </c>
      <c r="F61" s="38">
        <v>137</v>
      </c>
      <c r="G61" s="38">
        <v>6</v>
      </c>
    </row>
    <row r="62" spans="1:7" ht="10.5" customHeight="1">
      <c r="A62" s="15" t="s">
        <v>61</v>
      </c>
      <c r="B62" s="38">
        <v>34</v>
      </c>
      <c r="C62" s="38">
        <v>12420</v>
      </c>
      <c r="D62" s="38">
        <v>2082</v>
      </c>
      <c r="E62" s="38">
        <v>40</v>
      </c>
      <c r="F62" s="38">
        <v>1074</v>
      </c>
      <c r="G62" s="38">
        <v>33</v>
      </c>
    </row>
    <row r="63" spans="1:7" ht="10.5" customHeight="1">
      <c r="A63" s="15" t="s">
        <v>62</v>
      </c>
      <c r="B63" s="38">
        <v>195</v>
      </c>
      <c r="C63" s="38">
        <v>7547</v>
      </c>
      <c r="D63" s="38">
        <v>555</v>
      </c>
      <c r="E63" s="38">
        <v>30</v>
      </c>
      <c r="F63" s="38">
        <v>691</v>
      </c>
      <c r="G63" s="38">
        <v>36</v>
      </c>
    </row>
    <row r="64" spans="1:7" ht="10.5" customHeight="1">
      <c r="A64" s="15" t="s">
        <v>63</v>
      </c>
      <c r="B64" s="38">
        <v>344</v>
      </c>
      <c r="C64" s="38">
        <v>17810</v>
      </c>
      <c r="D64" s="38">
        <v>4175</v>
      </c>
      <c r="E64" s="38">
        <v>91</v>
      </c>
      <c r="F64" s="38">
        <v>1983</v>
      </c>
      <c r="G64" s="38">
        <v>38</v>
      </c>
    </row>
    <row r="65" spans="1:7" ht="10.5" customHeight="1">
      <c r="A65" s="15" t="s">
        <v>64</v>
      </c>
      <c r="B65" s="38">
        <v>27</v>
      </c>
      <c r="C65" s="38">
        <v>13953</v>
      </c>
      <c r="D65" s="38">
        <v>592</v>
      </c>
      <c r="E65" s="38">
        <v>16</v>
      </c>
      <c r="F65" s="38">
        <v>994</v>
      </c>
      <c r="G65" s="38">
        <v>42</v>
      </c>
    </row>
    <row r="66" spans="1:7" ht="10.5" customHeight="1">
      <c r="A66" s="15" t="s">
        <v>65</v>
      </c>
      <c r="B66" s="38">
        <v>10</v>
      </c>
      <c r="C66" s="38">
        <v>4498</v>
      </c>
      <c r="D66" s="38">
        <v>533</v>
      </c>
      <c r="E66" s="38">
        <v>16</v>
      </c>
      <c r="F66" s="38">
        <v>92</v>
      </c>
      <c r="G66" s="38">
        <v>4</v>
      </c>
    </row>
    <row r="67" spans="1:7" ht="10.5" customHeight="1">
      <c r="A67" s="15" t="s">
        <v>66</v>
      </c>
      <c r="B67" s="38">
        <v>23</v>
      </c>
      <c r="C67" s="38">
        <v>2695</v>
      </c>
      <c r="D67" s="38">
        <v>2239</v>
      </c>
      <c r="E67" s="38">
        <v>11</v>
      </c>
      <c r="F67" s="38">
        <v>131</v>
      </c>
      <c r="G67" s="38">
        <v>14</v>
      </c>
    </row>
    <row r="68" spans="1:7" ht="10.5" customHeight="1">
      <c r="A68" s="15" t="s">
        <v>67</v>
      </c>
      <c r="B68" s="45">
        <v>19</v>
      </c>
      <c r="C68" s="45">
        <v>3972</v>
      </c>
      <c r="D68" s="45">
        <v>62</v>
      </c>
      <c r="E68" s="45">
        <v>7</v>
      </c>
      <c r="F68" s="45">
        <v>223</v>
      </c>
      <c r="G68" s="45">
        <v>14</v>
      </c>
    </row>
    <row r="69" spans="1:7" ht="10.5" customHeight="1">
      <c r="A69" s="16" t="s">
        <v>82</v>
      </c>
      <c r="B69" s="46">
        <f aca="true" t="shared" si="0" ref="B69:G69">SUM(B2:B68)</f>
        <v>9705</v>
      </c>
      <c r="C69" s="46">
        <f t="shared" si="0"/>
        <v>637046</v>
      </c>
      <c r="D69" s="46">
        <f t="shared" si="0"/>
        <v>125491</v>
      </c>
      <c r="E69" s="46">
        <f t="shared" si="0"/>
        <v>3497</v>
      </c>
      <c r="F69" s="46">
        <f t="shared" si="0"/>
        <v>75679</v>
      </c>
      <c r="G69" s="46">
        <f t="shared" si="0"/>
        <v>3534</v>
      </c>
    </row>
    <row r="70" spans="1:7" ht="10.5" customHeight="1">
      <c r="A70" s="16" t="s">
        <v>83</v>
      </c>
      <c r="B70" s="46">
        <v>9705</v>
      </c>
      <c r="C70" s="46">
        <v>637046</v>
      </c>
      <c r="D70" s="46">
        <v>125491</v>
      </c>
      <c r="E70" s="46">
        <v>3497</v>
      </c>
      <c r="F70" s="46">
        <v>75679</v>
      </c>
      <c r="G70" s="46">
        <v>3534</v>
      </c>
    </row>
    <row r="71" spans="1:7" ht="10.5" customHeight="1">
      <c r="A71" s="15"/>
      <c r="B71" s="38"/>
      <c r="C71" s="38"/>
      <c r="D71" s="38"/>
      <c r="E71" s="38"/>
      <c r="F71" s="38"/>
      <c r="G71" s="38"/>
    </row>
    <row r="72" spans="1:7" ht="10.5" customHeight="1">
      <c r="A72" s="15"/>
      <c r="B72" s="38"/>
      <c r="C72" s="38"/>
      <c r="D72" s="38"/>
      <c r="E72" s="38"/>
      <c r="F72" s="38"/>
      <c r="G72" s="38"/>
    </row>
    <row r="73" spans="1:7" ht="10.5" customHeight="1">
      <c r="A73" s="15"/>
      <c r="B73" s="38"/>
      <c r="C73" s="38"/>
      <c r="D73" s="38"/>
      <c r="E73" s="38"/>
      <c r="F73" s="38"/>
      <c r="G73" s="38"/>
    </row>
    <row r="74" spans="1:7" ht="10.5" customHeight="1">
      <c r="A74" s="15"/>
      <c r="B74" s="38"/>
      <c r="C74" s="38"/>
      <c r="D74" s="38"/>
      <c r="E74" s="38"/>
      <c r="F74" s="38"/>
      <c r="G74" s="38"/>
    </row>
    <row r="75" spans="1:7" ht="10.5" customHeight="1">
      <c r="A75" s="15"/>
      <c r="B75" s="38"/>
      <c r="C75" s="38"/>
      <c r="D75" s="38"/>
      <c r="E75" s="38"/>
      <c r="F75" s="38"/>
      <c r="G75" s="38"/>
    </row>
    <row r="76" spans="1:7" ht="10.5" customHeight="1">
      <c r="A76" s="15"/>
      <c r="B76" s="38"/>
      <c r="C76" s="38"/>
      <c r="D76" s="38"/>
      <c r="E76" s="38"/>
      <c r="F76" s="38"/>
      <c r="G76" s="38"/>
    </row>
    <row r="77" spans="1:7" ht="10.5" customHeight="1">
      <c r="A77" s="15"/>
      <c r="B77" s="38"/>
      <c r="C77" s="38"/>
      <c r="D77" s="38"/>
      <c r="E77" s="38"/>
      <c r="F77" s="38"/>
      <c r="G77" s="38"/>
    </row>
    <row r="78" spans="1:7" ht="10.5" customHeight="1">
      <c r="A78" s="15"/>
      <c r="B78" s="38"/>
      <c r="C78" s="38"/>
      <c r="D78" s="38"/>
      <c r="E78" s="38"/>
      <c r="F78" s="38"/>
      <c r="G78" s="38"/>
    </row>
    <row r="79" spans="1:7" ht="10.5" customHeight="1">
      <c r="A79" s="15"/>
      <c r="B79" s="38"/>
      <c r="C79" s="38"/>
      <c r="D79" s="38"/>
      <c r="E79" s="38"/>
      <c r="F79" s="38"/>
      <c r="G79" s="38"/>
    </row>
    <row r="80" spans="1:7" ht="10.5" customHeight="1">
      <c r="A80" s="15"/>
      <c r="B80" s="38"/>
      <c r="C80" s="38"/>
      <c r="D80" s="38"/>
      <c r="E80" s="38"/>
      <c r="F80" s="38"/>
      <c r="G80" s="38"/>
    </row>
    <row r="81" spans="1:7" ht="10.5" customHeight="1">
      <c r="A81" s="15"/>
      <c r="B81" s="38"/>
      <c r="C81" s="38"/>
      <c r="D81" s="38"/>
      <c r="E81" s="38"/>
      <c r="F81" s="38"/>
      <c r="G81" s="38"/>
    </row>
    <row r="82" spans="1:7" ht="10.5" customHeight="1">
      <c r="A82" s="15"/>
      <c r="B82" s="38"/>
      <c r="C82" s="38"/>
      <c r="D82" s="38"/>
      <c r="E82" s="38"/>
      <c r="F82" s="38"/>
      <c r="G82" s="38"/>
    </row>
    <row r="83" spans="1:7" ht="10.5" customHeight="1">
      <c r="A83" s="15"/>
      <c r="B83" s="38"/>
      <c r="C83" s="38"/>
      <c r="D83" s="38"/>
      <c r="E83" s="38"/>
      <c r="F83" s="38"/>
      <c r="G83" s="38"/>
    </row>
    <row r="84" spans="1:7" ht="10.5" customHeight="1">
      <c r="A84" s="15"/>
      <c r="B84" s="38"/>
      <c r="C84" s="38"/>
      <c r="D84" s="38"/>
      <c r="E84" s="38"/>
      <c r="F84" s="38"/>
      <c r="G84" s="38"/>
    </row>
    <row r="85" spans="1:7" ht="10.5" customHeight="1">
      <c r="A85" s="15"/>
      <c r="B85" s="38"/>
      <c r="C85" s="38"/>
      <c r="D85" s="38"/>
      <c r="E85" s="38"/>
      <c r="F85" s="38"/>
      <c r="G85" s="38"/>
    </row>
    <row r="86" spans="1:7" ht="10.5" customHeight="1">
      <c r="A86" s="15"/>
      <c r="B86" s="38"/>
      <c r="C86" s="38"/>
      <c r="D86" s="38"/>
      <c r="E86" s="38"/>
      <c r="F86" s="38"/>
      <c r="G86" s="38"/>
    </row>
    <row r="87" spans="1:7" ht="10.5" customHeight="1">
      <c r="A87" s="15"/>
      <c r="B87" s="38"/>
      <c r="C87" s="38"/>
      <c r="D87" s="38"/>
      <c r="E87" s="38"/>
      <c r="F87" s="38"/>
      <c r="G87" s="38"/>
    </row>
    <row r="88" spans="1:7" ht="10.5" customHeight="1">
      <c r="A88" s="15"/>
      <c r="B88" s="38"/>
      <c r="C88" s="38"/>
      <c r="D88" s="38"/>
      <c r="E88" s="38"/>
      <c r="F88" s="38"/>
      <c r="G88" s="38"/>
    </row>
    <row r="89" spans="1:7" ht="10.5" customHeight="1">
      <c r="A89" s="15"/>
      <c r="B89" s="38"/>
      <c r="C89" s="38"/>
      <c r="D89" s="38"/>
      <c r="E89" s="38"/>
      <c r="F89" s="38"/>
      <c r="G89" s="38"/>
    </row>
    <row r="90" spans="1:7" ht="10.5" customHeight="1">
      <c r="A90" s="15"/>
      <c r="B90" s="38"/>
      <c r="C90" s="38"/>
      <c r="D90" s="38"/>
      <c r="E90" s="38"/>
      <c r="F90" s="38"/>
      <c r="G90" s="38"/>
    </row>
    <row r="91" spans="1:7" ht="10.5" customHeight="1">
      <c r="A91" s="15"/>
      <c r="B91" s="38"/>
      <c r="C91" s="38"/>
      <c r="D91" s="38"/>
      <c r="E91" s="38"/>
      <c r="F91" s="38"/>
      <c r="G91" s="38"/>
    </row>
    <row r="92" spans="1:7" ht="10.5" customHeight="1">
      <c r="A92" s="15"/>
      <c r="B92" s="38"/>
      <c r="C92" s="38"/>
      <c r="D92" s="38"/>
      <c r="E92" s="38"/>
      <c r="F92" s="38"/>
      <c r="G92" s="38"/>
    </row>
    <row r="93" spans="1:7" ht="10.5" customHeight="1">
      <c r="A93" s="15"/>
      <c r="B93" s="38"/>
      <c r="C93" s="38"/>
      <c r="D93" s="38"/>
      <c r="E93" s="38"/>
      <c r="F93" s="38"/>
      <c r="G93" s="38"/>
    </row>
    <row r="94" spans="1:7" ht="10.5" customHeight="1">
      <c r="A94" s="15"/>
      <c r="B94" s="38"/>
      <c r="C94" s="38"/>
      <c r="D94" s="38"/>
      <c r="E94" s="38"/>
      <c r="F94" s="38"/>
      <c r="G94" s="38"/>
    </row>
    <row r="95" spans="1:7" ht="10.5" customHeight="1">
      <c r="A95" s="15"/>
      <c r="B95" s="38"/>
      <c r="C95" s="38"/>
      <c r="D95" s="38"/>
      <c r="E95" s="38"/>
      <c r="F95" s="38"/>
      <c r="G95" s="38"/>
    </row>
    <row r="96" spans="1:7" ht="10.5" customHeight="1">
      <c r="A96" s="15"/>
      <c r="B96" s="38"/>
      <c r="C96" s="38"/>
      <c r="D96" s="38"/>
      <c r="E96" s="38"/>
      <c r="F96" s="38"/>
      <c r="G96" s="38"/>
    </row>
    <row r="97" spans="1:7" ht="10.5" customHeight="1">
      <c r="A97" s="15"/>
      <c r="B97" s="38"/>
      <c r="C97" s="38"/>
      <c r="D97" s="38"/>
      <c r="E97" s="38"/>
      <c r="F97" s="38"/>
      <c r="G97" s="38"/>
    </row>
    <row r="98" spans="1:7" ht="10.5" customHeight="1">
      <c r="A98" s="15"/>
      <c r="B98" s="38"/>
      <c r="C98" s="38"/>
      <c r="D98" s="38"/>
      <c r="E98" s="38"/>
      <c r="F98" s="38"/>
      <c r="G98" s="38"/>
    </row>
    <row r="99" spans="1:7" ht="10.5" customHeight="1">
      <c r="A99" s="15"/>
      <c r="B99" s="38"/>
      <c r="C99" s="38"/>
      <c r="D99" s="38"/>
      <c r="E99" s="38"/>
      <c r="F99" s="38"/>
      <c r="G99" s="38"/>
    </row>
    <row r="100" spans="1:7" ht="10.5" customHeight="1">
      <c r="A100" s="15"/>
      <c r="B100" s="38"/>
      <c r="C100" s="38"/>
      <c r="D100" s="38"/>
      <c r="E100" s="38"/>
      <c r="F100" s="38"/>
      <c r="G100" s="38"/>
    </row>
    <row r="101" spans="1:7" ht="10.5" customHeight="1">
      <c r="A101" s="15"/>
      <c r="B101" s="38"/>
      <c r="C101" s="38"/>
      <c r="D101" s="38"/>
      <c r="E101" s="38"/>
      <c r="F101" s="38"/>
      <c r="G101" s="38"/>
    </row>
    <row r="102" spans="1:7" ht="10.5" customHeight="1">
      <c r="A102" s="15"/>
      <c r="B102" s="38"/>
      <c r="C102" s="38"/>
      <c r="D102" s="38"/>
      <c r="E102" s="38"/>
      <c r="F102" s="38"/>
      <c r="G102" s="38"/>
    </row>
    <row r="103" spans="1:7" ht="10.5" customHeight="1">
      <c r="A103" s="15"/>
      <c r="B103" s="38"/>
      <c r="C103" s="38"/>
      <c r="D103" s="38"/>
      <c r="E103" s="38"/>
      <c r="F103" s="38"/>
      <c r="G103" s="38"/>
    </row>
    <row r="104" spans="1:7" ht="10.5" customHeight="1">
      <c r="A104" s="15"/>
      <c r="B104" s="38"/>
      <c r="C104" s="38"/>
      <c r="D104" s="38"/>
      <c r="E104" s="38"/>
      <c r="F104" s="38"/>
      <c r="G104" s="38"/>
    </row>
    <row r="105" spans="1:7" ht="10.5" customHeight="1">
      <c r="A105" s="15"/>
      <c r="B105" s="38"/>
      <c r="C105" s="38"/>
      <c r="D105" s="38"/>
      <c r="E105" s="38"/>
      <c r="F105" s="38"/>
      <c r="G105" s="38"/>
    </row>
    <row r="106" spans="1:7" ht="10.5" customHeight="1">
      <c r="A106" s="15"/>
      <c r="B106" s="38"/>
      <c r="C106" s="38"/>
      <c r="D106" s="38"/>
      <c r="E106" s="38"/>
      <c r="F106" s="38"/>
      <c r="G106" s="38"/>
    </row>
    <row r="107" spans="1:7" ht="10.5" customHeight="1">
      <c r="A107" s="15"/>
      <c r="B107" s="38"/>
      <c r="C107" s="38"/>
      <c r="D107" s="38"/>
      <c r="E107" s="38"/>
      <c r="F107" s="38"/>
      <c r="G107" s="38"/>
    </row>
    <row r="108" spans="1:7" ht="10.5" customHeight="1">
      <c r="A108" s="15"/>
      <c r="B108" s="38"/>
      <c r="C108" s="38"/>
      <c r="D108" s="38"/>
      <c r="E108" s="38"/>
      <c r="F108" s="38"/>
      <c r="G108" s="38"/>
    </row>
    <row r="109" spans="1:7" ht="10.5" customHeight="1">
      <c r="A109" s="15"/>
      <c r="B109" s="38"/>
      <c r="C109" s="38"/>
      <c r="D109" s="38"/>
      <c r="E109" s="38"/>
      <c r="F109" s="38"/>
      <c r="G109" s="38"/>
    </row>
    <row r="110" spans="1:7" ht="10.5" customHeight="1">
      <c r="A110" s="15"/>
      <c r="B110" s="38"/>
      <c r="C110" s="38"/>
      <c r="D110" s="38"/>
      <c r="E110" s="38"/>
      <c r="F110" s="38"/>
      <c r="G110" s="38"/>
    </row>
    <row r="111" spans="1:7" ht="10.5" customHeight="1">
      <c r="A111" s="15"/>
      <c r="B111" s="38"/>
      <c r="C111" s="38"/>
      <c r="D111" s="38"/>
      <c r="E111" s="38"/>
      <c r="F111" s="38"/>
      <c r="G111" s="38"/>
    </row>
    <row r="112" spans="1:7" ht="10.5" customHeight="1">
      <c r="A112" s="15"/>
      <c r="B112" s="38"/>
      <c r="C112" s="38"/>
      <c r="D112" s="38"/>
      <c r="E112" s="38"/>
      <c r="F112" s="38"/>
      <c r="G112" s="38"/>
    </row>
    <row r="113" spans="1:7" ht="10.5" customHeight="1">
      <c r="A113" s="15"/>
      <c r="B113" s="38"/>
      <c r="C113" s="38"/>
      <c r="D113" s="38"/>
      <c r="E113" s="38"/>
      <c r="F113" s="38"/>
      <c r="G113" s="38"/>
    </row>
    <row r="114" spans="1:7" ht="10.5" customHeight="1">
      <c r="A114" s="15"/>
      <c r="B114" s="38"/>
      <c r="C114" s="38"/>
      <c r="D114" s="38"/>
      <c r="E114" s="38"/>
      <c r="F114" s="38"/>
      <c r="G114" s="38"/>
    </row>
    <row r="115" spans="1:7" ht="10.5" customHeight="1">
      <c r="A115" s="15"/>
      <c r="B115" s="38"/>
      <c r="C115" s="38"/>
      <c r="D115" s="38"/>
      <c r="E115" s="38"/>
      <c r="F115" s="38"/>
      <c r="G115" s="38"/>
    </row>
    <row r="116" spans="1:7" ht="10.5" customHeight="1">
      <c r="A116" s="15"/>
      <c r="B116" s="38"/>
      <c r="C116" s="38"/>
      <c r="D116" s="38"/>
      <c r="E116" s="38"/>
      <c r="F116" s="38"/>
      <c r="G116" s="38"/>
    </row>
    <row r="117" spans="1:7" ht="10.5" customHeight="1">
      <c r="A117" s="15"/>
      <c r="B117" s="38"/>
      <c r="C117" s="38"/>
      <c r="D117" s="38"/>
      <c r="E117" s="38"/>
      <c r="F117" s="38"/>
      <c r="G117" s="38"/>
    </row>
    <row r="118" spans="1:7" ht="10.5" customHeight="1">
      <c r="A118" s="15"/>
      <c r="B118" s="38"/>
      <c r="C118" s="38"/>
      <c r="D118" s="38"/>
      <c r="E118" s="38"/>
      <c r="F118" s="38"/>
      <c r="G118" s="38"/>
    </row>
    <row r="119" spans="1:7" ht="10.5" customHeight="1">
      <c r="A119" s="15"/>
      <c r="B119" s="38"/>
      <c r="C119" s="38"/>
      <c r="D119" s="38"/>
      <c r="E119" s="38"/>
      <c r="F119" s="38"/>
      <c r="G119" s="38"/>
    </row>
    <row r="120" spans="1:7" ht="10.5" customHeight="1">
      <c r="A120" s="15"/>
      <c r="B120" s="38"/>
      <c r="C120" s="38"/>
      <c r="D120" s="38"/>
      <c r="E120" s="38"/>
      <c r="F120" s="38"/>
      <c r="G120" s="38"/>
    </row>
    <row r="121" spans="1:7" ht="10.5" customHeight="1">
      <c r="A121" s="15"/>
      <c r="B121" s="38"/>
      <c r="C121" s="38"/>
      <c r="D121" s="38"/>
      <c r="E121" s="38"/>
      <c r="F121" s="38"/>
      <c r="G121" s="38"/>
    </row>
    <row r="122" spans="1:7" ht="10.5" customHeight="1">
      <c r="A122" s="15"/>
      <c r="B122" s="38"/>
      <c r="C122" s="38"/>
      <c r="D122" s="38"/>
      <c r="E122" s="38"/>
      <c r="F122" s="38"/>
      <c r="G122" s="38"/>
    </row>
    <row r="123" spans="1:3" ht="10.5" customHeight="1">
      <c r="A123" s="12"/>
      <c r="B123" s="39"/>
      <c r="C123" s="39"/>
    </row>
    <row r="124" spans="1:3" ht="10.5" customHeight="1">
      <c r="A124" s="12"/>
      <c r="B124" s="39"/>
      <c r="C124" s="39"/>
    </row>
    <row r="125" spans="1:3" ht="10.5" customHeight="1">
      <c r="A125" s="12"/>
      <c r="B125" s="39"/>
      <c r="C125" s="39"/>
    </row>
    <row r="126" spans="1:3" ht="10.5" customHeight="1">
      <c r="A126" s="12"/>
      <c r="B126" s="39"/>
      <c r="C126" s="39"/>
    </row>
    <row r="127" spans="1:3" ht="10.5" customHeight="1">
      <c r="A127" s="12"/>
      <c r="B127" s="39"/>
      <c r="C127" s="39"/>
    </row>
    <row r="128" spans="1:3" ht="10.5" customHeight="1">
      <c r="A128" s="12"/>
      <c r="B128" s="39"/>
      <c r="C128" s="39"/>
    </row>
    <row r="129" spans="1:3" ht="10.5" customHeight="1">
      <c r="A129" s="12"/>
      <c r="B129" s="39"/>
      <c r="C129" s="39"/>
    </row>
    <row r="130" spans="1:3" ht="10.5" customHeight="1">
      <c r="A130" s="12"/>
      <c r="B130" s="39"/>
      <c r="C130" s="39"/>
    </row>
    <row r="131" spans="1:3" ht="10.5" customHeight="1">
      <c r="A131" s="12"/>
      <c r="B131" s="39"/>
      <c r="C131" s="39"/>
    </row>
    <row r="132" spans="1:3" ht="10.5" customHeight="1">
      <c r="A132" s="12"/>
      <c r="B132" s="39"/>
      <c r="C132" s="39"/>
    </row>
    <row r="133" spans="1:3" ht="10.5" customHeight="1">
      <c r="A133" s="12"/>
      <c r="B133" s="39"/>
      <c r="C133" s="39"/>
    </row>
    <row r="134" spans="1:3" ht="10.5" customHeight="1">
      <c r="A134" s="12"/>
      <c r="B134" s="39"/>
      <c r="C134" s="39"/>
    </row>
    <row r="135" spans="1:3" ht="10.5" customHeight="1">
      <c r="A135" s="12"/>
      <c r="B135" s="39"/>
      <c r="C135" s="39"/>
    </row>
    <row r="136" spans="1:3" ht="10.5" customHeight="1">
      <c r="A136" s="12"/>
      <c r="B136" s="39"/>
      <c r="C136" s="39"/>
    </row>
    <row r="137" spans="1:3" ht="10.5" customHeight="1">
      <c r="A137" s="12"/>
      <c r="B137" s="39"/>
      <c r="C137" s="39"/>
    </row>
    <row r="138" spans="1:3" ht="10.5" customHeight="1">
      <c r="A138" s="12"/>
      <c r="B138" s="39"/>
      <c r="C138" s="39"/>
    </row>
    <row r="139" spans="1:3" ht="10.5" customHeight="1">
      <c r="A139" s="12"/>
      <c r="B139" s="39"/>
      <c r="C139" s="39"/>
    </row>
    <row r="140" spans="1:3" ht="10.5" customHeight="1">
      <c r="A140" s="12"/>
      <c r="B140" s="39"/>
      <c r="C140" s="39"/>
    </row>
    <row r="141" spans="1:3" ht="10.5" customHeight="1">
      <c r="A141" s="12"/>
      <c r="B141" s="39"/>
      <c r="C141" s="39"/>
    </row>
    <row r="142" spans="1:3" ht="10.5" customHeight="1">
      <c r="A142" s="12"/>
      <c r="B142" s="39"/>
      <c r="C142" s="39"/>
    </row>
    <row r="143" spans="1:3" ht="10.5" customHeight="1">
      <c r="A143" s="12"/>
      <c r="B143" s="39"/>
      <c r="C143" s="39"/>
    </row>
    <row r="144" spans="1:3" ht="10.5" customHeight="1">
      <c r="A144" s="12"/>
      <c r="B144" s="39"/>
      <c r="C144" s="39"/>
    </row>
    <row r="145" spans="1:3" ht="10.5" customHeight="1">
      <c r="A145" s="12"/>
      <c r="B145" s="39"/>
      <c r="C145" s="39"/>
    </row>
    <row r="146" spans="1:3" ht="10.5" customHeight="1">
      <c r="A146" s="12"/>
      <c r="B146" s="39"/>
      <c r="C146" s="39"/>
    </row>
    <row r="147" spans="1:3" ht="10.5" customHeight="1">
      <c r="A147" s="12"/>
      <c r="B147" s="39"/>
      <c r="C147" s="39"/>
    </row>
    <row r="148" spans="1:3" ht="10.5" customHeight="1">
      <c r="A148" s="12"/>
      <c r="B148" s="39"/>
      <c r="C148" s="39"/>
    </row>
    <row r="149" spans="1:3" ht="10.5" customHeight="1">
      <c r="A149" s="12"/>
      <c r="B149" s="39"/>
      <c r="C149" s="39"/>
    </row>
    <row r="150" spans="1:3" ht="10.5" customHeight="1">
      <c r="A150" s="12"/>
      <c r="B150" s="39"/>
      <c r="C150" s="39"/>
    </row>
    <row r="151" spans="1:3" ht="10.5" customHeight="1">
      <c r="A151" s="12"/>
      <c r="B151" s="39"/>
      <c r="C151" s="39"/>
    </row>
    <row r="152" spans="1:3" ht="10.5" customHeight="1">
      <c r="A152" s="12"/>
      <c r="B152" s="39"/>
      <c r="C152" s="39"/>
    </row>
    <row r="153" spans="1:3" ht="10.5" customHeight="1">
      <c r="A153" s="12"/>
      <c r="B153" s="39"/>
      <c r="C153" s="39"/>
    </row>
    <row r="154" spans="1:3" ht="10.5" customHeight="1">
      <c r="A154" s="12"/>
      <c r="B154" s="39"/>
      <c r="C154" s="39"/>
    </row>
    <row r="155" spans="1:3" ht="10.5" customHeight="1">
      <c r="A155" s="12"/>
      <c r="B155" s="39"/>
      <c r="C155" s="39"/>
    </row>
    <row r="156" spans="1:3" ht="10.5" customHeight="1">
      <c r="A156" s="12"/>
      <c r="B156" s="39"/>
      <c r="C156" s="39"/>
    </row>
    <row r="157" spans="1:3" ht="10.5" customHeight="1">
      <c r="A157" s="12"/>
      <c r="B157" s="39"/>
      <c r="C157" s="39"/>
    </row>
    <row r="158" spans="1:3" ht="10.5" customHeight="1">
      <c r="A158" s="12"/>
      <c r="B158" s="39"/>
      <c r="C158" s="39"/>
    </row>
    <row r="159" spans="1:3" ht="10.5" customHeight="1">
      <c r="A159" s="12"/>
      <c r="B159" s="39"/>
      <c r="C159" s="39"/>
    </row>
    <row r="160" spans="1:3" ht="10.5" customHeight="1">
      <c r="A160" s="12"/>
      <c r="B160" s="39"/>
      <c r="C160" s="39"/>
    </row>
    <row r="161" spans="1:3" ht="10.5" customHeight="1">
      <c r="A161" s="12"/>
      <c r="B161" s="39"/>
      <c r="C161" s="39"/>
    </row>
    <row r="162" spans="1:3" ht="10.5" customHeight="1">
      <c r="A162" s="12"/>
      <c r="B162" s="39"/>
      <c r="C162" s="39"/>
    </row>
    <row r="163" spans="1:3" ht="10.5" customHeight="1">
      <c r="A163" s="12"/>
      <c r="B163" s="39"/>
      <c r="C163" s="39"/>
    </row>
    <row r="164" spans="1:3" ht="10.5" customHeight="1">
      <c r="A164" s="12"/>
      <c r="B164" s="39"/>
      <c r="C164" s="39"/>
    </row>
    <row r="165" spans="1:3" ht="10.5" customHeight="1">
      <c r="A165" s="12"/>
      <c r="B165" s="39"/>
      <c r="C165" s="39"/>
    </row>
    <row r="166" spans="1:3" ht="10.5" customHeight="1">
      <c r="A166" s="12"/>
      <c r="B166" s="39"/>
      <c r="C166" s="39"/>
    </row>
    <row r="167" spans="1:3" ht="10.5" customHeight="1">
      <c r="A167" s="12"/>
      <c r="B167" s="39"/>
      <c r="C167" s="39"/>
    </row>
    <row r="168" spans="1:3" ht="10.5" customHeight="1">
      <c r="A168" s="12"/>
      <c r="B168" s="39"/>
      <c r="C168" s="39"/>
    </row>
    <row r="169" spans="1:3" ht="10.5" customHeight="1">
      <c r="A169" s="12"/>
      <c r="B169" s="39"/>
      <c r="C169" s="39"/>
    </row>
    <row r="170" spans="1:3" ht="10.5" customHeight="1">
      <c r="A170" s="12"/>
      <c r="B170" s="39"/>
      <c r="C170" s="39"/>
    </row>
    <row r="171" spans="1:3" ht="10.5" customHeight="1">
      <c r="A171" s="12"/>
      <c r="B171" s="39"/>
      <c r="C171" s="39"/>
    </row>
    <row r="172" spans="1:3" ht="10.5" customHeight="1">
      <c r="A172" s="12"/>
      <c r="B172" s="39"/>
      <c r="C172" s="39"/>
    </row>
    <row r="173" spans="1:3" ht="10.5" customHeight="1">
      <c r="A173" s="12"/>
      <c r="B173" s="39"/>
      <c r="C173" s="39"/>
    </row>
    <row r="174" spans="1:3" ht="10.5" customHeight="1">
      <c r="A174" s="12"/>
      <c r="B174" s="39"/>
      <c r="C174" s="39"/>
    </row>
    <row r="175" spans="1:3" ht="10.5" customHeight="1">
      <c r="A175" s="12"/>
      <c r="B175" s="39"/>
      <c r="C175" s="39"/>
    </row>
    <row r="176" spans="1:3" ht="10.5" customHeight="1">
      <c r="A176" s="12"/>
      <c r="B176" s="39"/>
      <c r="C176" s="39"/>
    </row>
    <row r="177" spans="1:3" ht="10.5" customHeight="1">
      <c r="A177" s="12"/>
      <c r="B177" s="39"/>
      <c r="C177" s="39"/>
    </row>
    <row r="178" spans="1:3" ht="10.5" customHeight="1">
      <c r="A178" s="12"/>
      <c r="B178" s="39"/>
      <c r="C178" s="39"/>
    </row>
    <row r="179" spans="1:3" ht="10.5" customHeight="1">
      <c r="A179" s="12"/>
      <c r="B179" s="39"/>
      <c r="C179" s="39"/>
    </row>
    <row r="180" spans="1:3" ht="10.5" customHeight="1">
      <c r="A180" s="12"/>
      <c r="B180" s="39"/>
      <c r="C180" s="39"/>
    </row>
    <row r="181" spans="1:3" ht="10.5" customHeight="1">
      <c r="A181" s="12"/>
      <c r="B181" s="39"/>
      <c r="C181" s="39"/>
    </row>
    <row r="182" spans="1:3" ht="10.5" customHeight="1">
      <c r="A182" s="12"/>
      <c r="B182" s="39"/>
      <c r="C182" s="39"/>
    </row>
    <row r="183" spans="1:3" ht="10.5" customHeight="1">
      <c r="A183" s="12"/>
      <c r="B183" s="39"/>
      <c r="C183" s="39"/>
    </row>
    <row r="184" spans="1:3" ht="10.5" customHeight="1">
      <c r="A184" s="12"/>
      <c r="B184" s="39"/>
      <c r="C184" s="39"/>
    </row>
    <row r="185" spans="1:3" ht="10.5" customHeight="1">
      <c r="A185" s="12"/>
      <c r="B185" s="39"/>
      <c r="C185" s="39"/>
    </row>
    <row r="186" spans="1:3" ht="10.5" customHeight="1">
      <c r="A186" s="12"/>
      <c r="B186" s="39"/>
      <c r="C186" s="39"/>
    </row>
    <row r="187" spans="1:3" ht="10.5" customHeight="1">
      <c r="A187" s="12"/>
      <c r="B187" s="39"/>
      <c r="C187" s="39"/>
    </row>
    <row r="188" spans="1:3" ht="10.5" customHeight="1">
      <c r="A188" s="12"/>
      <c r="B188" s="39"/>
      <c r="C188" s="39"/>
    </row>
    <row r="189" spans="1:3" ht="10.5" customHeight="1">
      <c r="A189" s="12"/>
      <c r="B189" s="39"/>
      <c r="C189" s="39"/>
    </row>
    <row r="190" spans="1:3" ht="10.5" customHeight="1">
      <c r="A190" s="12"/>
      <c r="B190" s="39"/>
      <c r="C190" s="39"/>
    </row>
    <row r="191" spans="1:3" ht="10.5" customHeight="1">
      <c r="A191" s="12"/>
      <c r="B191" s="39"/>
      <c r="C191" s="39"/>
    </row>
    <row r="192" spans="1:3" ht="10.5" customHeight="1">
      <c r="A192" s="12"/>
      <c r="B192" s="39"/>
      <c r="C192" s="39"/>
    </row>
    <row r="193" spans="1:3" ht="10.5" customHeight="1">
      <c r="A193" s="12"/>
      <c r="B193" s="39"/>
      <c r="C193" s="39"/>
    </row>
    <row r="194" spans="1:3" ht="10.5" customHeight="1">
      <c r="A194" s="12"/>
      <c r="B194" s="39"/>
      <c r="C194" s="39"/>
    </row>
    <row r="195" spans="1:3" ht="10.5" customHeight="1">
      <c r="A195" s="12"/>
      <c r="B195" s="39"/>
      <c r="C195" s="39"/>
    </row>
    <row r="196" spans="1:3" ht="10.5" customHeight="1">
      <c r="A196" s="12"/>
      <c r="B196" s="39"/>
      <c r="C196" s="39"/>
    </row>
    <row r="197" spans="1:3" ht="10.5" customHeight="1">
      <c r="A197" s="12"/>
      <c r="B197" s="39"/>
      <c r="C197" s="39"/>
    </row>
    <row r="198" spans="1:3" ht="10.5" customHeight="1">
      <c r="A198" s="12"/>
      <c r="B198" s="39"/>
      <c r="C198" s="39"/>
    </row>
    <row r="199" spans="1:3" ht="10.5" customHeight="1">
      <c r="A199" s="12"/>
      <c r="B199" s="39"/>
      <c r="C199" s="39"/>
    </row>
  </sheetData>
  <sheetProtection/>
  <printOptions gridLines="1" horizontalCentered="1"/>
  <pageMargins left="0.25" right="0.25" top="0.5" bottom="0.25" header="0.25" footer="0.5"/>
  <pageSetup orientation="portrait" r:id="rId1"/>
  <headerFooter alignWithMargins="0">
    <oddHeader>&amp;L&amp;"Arial,Bold"General Election&amp;C&amp;"Arial,Bold"Governor&amp;R&amp;"Arial,Bold"November 3, 1970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72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12.7109375" style="0" customWidth="1"/>
    <col min="2" max="2" width="14.28125" style="0" customWidth="1"/>
    <col min="3" max="3" width="16.421875" style="0" customWidth="1"/>
  </cols>
  <sheetData>
    <row r="1" spans="1:3" ht="26.25">
      <c r="A1" s="213" t="s">
        <v>235</v>
      </c>
      <c r="B1" s="214" t="s">
        <v>230</v>
      </c>
      <c r="C1" s="215"/>
    </row>
    <row r="2" spans="1:3" ht="26.25">
      <c r="A2" s="216" t="s">
        <v>236</v>
      </c>
      <c r="B2" s="217" t="s">
        <v>338</v>
      </c>
      <c r="C2" s="217" t="s">
        <v>339</v>
      </c>
    </row>
    <row r="3" spans="1:3" ht="26.25">
      <c r="A3" s="221" t="s">
        <v>340</v>
      </c>
      <c r="B3" s="218"/>
      <c r="C3" s="218" t="s">
        <v>341</v>
      </c>
    </row>
    <row r="4" spans="1:3" ht="12.75">
      <c r="A4" s="221" t="s">
        <v>224</v>
      </c>
      <c r="B4" s="219">
        <f>SUM(B6:B72)</f>
        <v>119972</v>
      </c>
      <c r="C4" s="219">
        <f>SUM(C6:C72)</f>
        <v>198358</v>
      </c>
    </row>
    <row r="5" spans="1:3" ht="12.75">
      <c r="A5" s="221" t="s">
        <v>342</v>
      </c>
      <c r="B5" s="220">
        <f>B4/SUM(B4:C4)</f>
        <v>0.37687933905067067</v>
      </c>
      <c r="C5" s="220">
        <f>C4/SUM(B4:C4)</f>
        <v>0.6231206609493293</v>
      </c>
    </row>
    <row r="6" spans="1:3" ht="12.75">
      <c r="A6" s="222" t="s">
        <v>1</v>
      </c>
      <c r="B6" s="219">
        <v>657</v>
      </c>
      <c r="C6" s="219">
        <v>956</v>
      </c>
    </row>
    <row r="7" spans="1:3" ht="12.75">
      <c r="A7" s="222" t="s">
        <v>2</v>
      </c>
      <c r="B7" s="219">
        <v>1430</v>
      </c>
      <c r="C7" s="219">
        <v>1112</v>
      </c>
    </row>
    <row r="8" spans="1:3" ht="12.75">
      <c r="A8" s="222" t="s">
        <v>3</v>
      </c>
      <c r="B8" s="219">
        <v>1966</v>
      </c>
      <c r="C8" s="219">
        <v>3820</v>
      </c>
    </row>
    <row r="9" spans="1:3" ht="12.75">
      <c r="A9" s="222" t="s">
        <v>4</v>
      </c>
      <c r="B9" s="219">
        <v>284</v>
      </c>
      <c r="C9" s="219">
        <v>463</v>
      </c>
    </row>
    <row r="10" spans="1:3" ht="12.75">
      <c r="A10" s="222" t="s">
        <v>219</v>
      </c>
      <c r="B10" s="219">
        <v>302</v>
      </c>
      <c r="C10" s="219">
        <v>741</v>
      </c>
    </row>
    <row r="11" spans="1:3" ht="12.75">
      <c r="A11" s="222" t="s">
        <v>6</v>
      </c>
      <c r="B11" s="219">
        <v>1467</v>
      </c>
      <c r="C11" s="219">
        <v>2164</v>
      </c>
    </row>
    <row r="12" spans="1:3" ht="12.75">
      <c r="A12" s="222" t="s">
        <v>7</v>
      </c>
      <c r="B12" s="219">
        <v>1061</v>
      </c>
      <c r="C12" s="219">
        <v>2230</v>
      </c>
    </row>
    <row r="13" spans="1:3" ht="12.75">
      <c r="A13" s="222" t="s">
        <v>8</v>
      </c>
      <c r="B13" s="219">
        <v>1440</v>
      </c>
      <c r="C13" s="219">
        <v>1989</v>
      </c>
    </row>
    <row r="14" spans="1:3" ht="12.75">
      <c r="A14" s="222" t="s">
        <v>9</v>
      </c>
      <c r="B14" s="219">
        <v>573</v>
      </c>
      <c r="C14" s="219">
        <v>1726</v>
      </c>
    </row>
    <row r="15" spans="1:3" ht="12.75">
      <c r="A15" s="222" t="s">
        <v>10</v>
      </c>
      <c r="B15" s="219">
        <v>511</v>
      </c>
      <c r="C15" s="219">
        <v>2025</v>
      </c>
    </row>
    <row r="16" spans="1:3" ht="12.75">
      <c r="A16" s="222" t="s">
        <v>11</v>
      </c>
      <c r="B16" s="219">
        <v>346</v>
      </c>
      <c r="C16" s="219">
        <v>629</v>
      </c>
    </row>
    <row r="17" spans="1:3" ht="12.75">
      <c r="A17" s="222" t="s">
        <v>12</v>
      </c>
      <c r="B17" s="219">
        <v>2510</v>
      </c>
      <c r="C17" s="219">
        <v>2330</v>
      </c>
    </row>
    <row r="18" spans="1:3" ht="12.75">
      <c r="A18" s="222" t="s">
        <v>13</v>
      </c>
      <c r="B18" s="219">
        <v>1032</v>
      </c>
      <c r="C18" s="219">
        <v>3321</v>
      </c>
    </row>
    <row r="19" spans="1:3" ht="12.75">
      <c r="A19" s="222" t="s">
        <v>14</v>
      </c>
      <c r="B19" s="219">
        <v>712</v>
      </c>
      <c r="C19" s="219">
        <v>1610</v>
      </c>
    </row>
    <row r="20" spans="1:3" ht="12.75">
      <c r="A20" s="222" t="s">
        <v>15</v>
      </c>
      <c r="B20" s="219">
        <v>142</v>
      </c>
      <c r="C20" s="219">
        <v>368</v>
      </c>
    </row>
    <row r="21" spans="1:3" ht="12.75">
      <c r="A21" s="222" t="s">
        <v>16</v>
      </c>
      <c r="B21" s="219">
        <v>527</v>
      </c>
      <c r="C21" s="219">
        <v>781</v>
      </c>
    </row>
    <row r="22" spans="1:3" ht="12.75">
      <c r="A22" s="222" t="s">
        <v>17</v>
      </c>
      <c r="B22" s="219">
        <v>1971</v>
      </c>
      <c r="C22" s="219">
        <v>5690</v>
      </c>
    </row>
    <row r="23" spans="1:3" ht="12.75">
      <c r="A23" s="222" t="s">
        <v>19</v>
      </c>
      <c r="B23" s="219">
        <v>1053</v>
      </c>
      <c r="C23" s="219">
        <v>2371</v>
      </c>
    </row>
    <row r="24" spans="1:3" ht="12.75">
      <c r="A24" s="222" t="s">
        <v>18</v>
      </c>
      <c r="B24" s="219">
        <v>523</v>
      </c>
      <c r="C24" s="219">
        <v>1012</v>
      </c>
    </row>
    <row r="25" spans="1:3" ht="12.75">
      <c r="A25" s="222" t="s">
        <v>20</v>
      </c>
      <c r="B25" s="219">
        <v>370</v>
      </c>
      <c r="C25" s="219">
        <v>789</v>
      </c>
    </row>
    <row r="26" spans="1:3" ht="12.75">
      <c r="A26" s="222" t="s">
        <v>21</v>
      </c>
      <c r="B26" s="219">
        <v>950</v>
      </c>
      <c r="C26" s="219">
        <v>2285</v>
      </c>
    </row>
    <row r="27" spans="1:3" ht="12.75">
      <c r="A27" s="222" t="s">
        <v>22</v>
      </c>
      <c r="B27" s="219">
        <v>811</v>
      </c>
      <c r="C27" s="219">
        <v>2869</v>
      </c>
    </row>
    <row r="28" spans="1:3" ht="12.75">
      <c r="A28" s="222" t="s">
        <v>23</v>
      </c>
      <c r="B28" s="219">
        <v>403</v>
      </c>
      <c r="C28" s="219">
        <v>751</v>
      </c>
    </row>
    <row r="29" spans="1:3" ht="12.75">
      <c r="A29" s="222" t="s">
        <v>24</v>
      </c>
      <c r="B29" s="219">
        <v>5205</v>
      </c>
      <c r="C29" s="219">
        <v>6255</v>
      </c>
    </row>
    <row r="30" spans="1:3" ht="12.75">
      <c r="A30" s="222" t="s">
        <v>220</v>
      </c>
      <c r="B30" s="219">
        <v>528</v>
      </c>
      <c r="C30" s="219">
        <v>3682</v>
      </c>
    </row>
    <row r="31" spans="1:3" ht="12.75">
      <c r="A31" s="222" t="s">
        <v>26</v>
      </c>
      <c r="B31" s="219">
        <v>982</v>
      </c>
      <c r="C31" s="219">
        <v>1602</v>
      </c>
    </row>
    <row r="32" spans="1:3" ht="12.75">
      <c r="A32" s="222" t="s">
        <v>27</v>
      </c>
      <c r="B32" s="219">
        <v>556</v>
      </c>
      <c r="C32" s="219">
        <v>1065</v>
      </c>
    </row>
    <row r="33" spans="1:3" ht="12.75">
      <c r="A33" s="222" t="s">
        <v>28</v>
      </c>
      <c r="B33" s="219">
        <v>1279</v>
      </c>
      <c r="C33" s="219">
        <v>3374</v>
      </c>
    </row>
    <row r="34" spans="1:3" ht="12.75">
      <c r="A34" s="222" t="s">
        <v>29</v>
      </c>
      <c r="B34" s="219">
        <v>1255</v>
      </c>
      <c r="C34" s="219">
        <v>2864</v>
      </c>
    </row>
    <row r="35" spans="1:3" ht="12.75">
      <c r="A35" s="222" t="s">
        <v>30</v>
      </c>
      <c r="B35" s="219">
        <v>1259</v>
      </c>
      <c r="C35" s="219">
        <v>4762</v>
      </c>
    </row>
    <row r="36" spans="1:3" ht="12.75">
      <c r="A36" s="222" t="s">
        <v>31</v>
      </c>
      <c r="B36" s="219">
        <v>192</v>
      </c>
      <c r="C36" s="219">
        <v>397</v>
      </c>
    </row>
    <row r="37" spans="1:3" ht="12.75">
      <c r="A37" s="222" t="s">
        <v>32</v>
      </c>
      <c r="B37" s="219">
        <v>1199</v>
      </c>
      <c r="C37" s="219">
        <v>2577</v>
      </c>
    </row>
    <row r="38" spans="1:3" ht="12.75">
      <c r="A38" s="222" t="s">
        <v>33</v>
      </c>
      <c r="B38" s="219">
        <v>1430</v>
      </c>
      <c r="C38" s="219">
        <v>2195</v>
      </c>
    </row>
    <row r="39" spans="1:3" ht="12.75">
      <c r="A39" s="222" t="s">
        <v>34</v>
      </c>
      <c r="B39" s="219">
        <v>883</v>
      </c>
      <c r="C39" s="219">
        <v>1439</v>
      </c>
    </row>
    <row r="40" spans="1:3" ht="12.75">
      <c r="A40" s="222" t="s">
        <v>35</v>
      </c>
      <c r="B40" s="219">
        <v>1114</v>
      </c>
      <c r="C40" s="219">
        <v>2250</v>
      </c>
    </row>
    <row r="41" spans="1:3" ht="12.75">
      <c r="A41" s="222" t="s">
        <v>36</v>
      </c>
      <c r="B41" s="219">
        <v>680</v>
      </c>
      <c r="C41" s="219">
        <v>3445</v>
      </c>
    </row>
    <row r="42" spans="1:3" ht="12.75">
      <c r="A42" s="222" t="s">
        <v>37</v>
      </c>
      <c r="B42" s="219">
        <v>19373</v>
      </c>
      <c r="C42" s="219">
        <v>26672</v>
      </c>
    </row>
    <row r="43" spans="1:3" ht="12.75">
      <c r="A43" s="222" t="s">
        <v>38</v>
      </c>
      <c r="B43" s="219">
        <v>705</v>
      </c>
      <c r="C43" s="219">
        <v>1902</v>
      </c>
    </row>
    <row r="44" spans="1:3" ht="12.75">
      <c r="A44" s="222" t="s">
        <v>39</v>
      </c>
      <c r="B44" s="219">
        <v>2642</v>
      </c>
      <c r="C44" s="219">
        <v>6716</v>
      </c>
    </row>
    <row r="45" spans="1:3" ht="12.75">
      <c r="A45" s="222" t="s">
        <v>40</v>
      </c>
      <c r="B45" s="219">
        <v>1380</v>
      </c>
      <c r="C45" s="219">
        <v>4712</v>
      </c>
    </row>
    <row r="46" spans="1:3" ht="12.75">
      <c r="A46" s="222" t="s">
        <v>41</v>
      </c>
      <c r="B46" s="219">
        <v>1874</v>
      </c>
      <c r="C46" s="219">
        <v>2369</v>
      </c>
    </row>
    <row r="47" spans="1:3" ht="12.75">
      <c r="A47" s="222" t="s">
        <v>42</v>
      </c>
      <c r="B47" s="219">
        <v>1149</v>
      </c>
      <c r="C47" s="219">
        <v>2704</v>
      </c>
    </row>
    <row r="48" spans="1:3" ht="12.75">
      <c r="A48" s="222" t="s">
        <v>43</v>
      </c>
      <c r="B48" s="219">
        <v>1374</v>
      </c>
      <c r="C48" s="219">
        <v>2512</v>
      </c>
    </row>
    <row r="49" spans="1:3" ht="12.75">
      <c r="A49" s="222" t="s">
        <v>44</v>
      </c>
      <c r="B49" s="219">
        <v>2029</v>
      </c>
      <c r="C49" s="219">
        <v>2311</v>
      </c>
    </row>
    <row r="50" spans="1:3" ht="12.75">
      <c r="A50" s="222" t="s">
        <v>45</v>
      </c>
      <c r="B50" s="219">
        <v>5888</v>
      </c>
      <c r="C50" s="219">
        <v>6963</v>
      </c>
    </row>
    <row r="51" spans="1:3" ht="12.75">
      <c r="A51" s="222" t="s">
        <v>46</v>
      </c>
      <c r="B51" s="219">
        <v>2243</v>
      </c>
      <c r="C51" s="219">
        <v>4368</v>
      </c>
    </row>
    <row r="52" spans="1:3" ht="12.75">
      <c r="A52" s="222" t="s">
        <v>47</v>
      </c>
      <c r="B52" s="219">
        <v>933</v>
      </c>
      <c r="C52" s="219">
        <v>2603</v>
      </c>
    </row>
    <row r="53" spans="1:3" ht="12.75">
      <c r="A53" s="222" t="s">
        <v>48</v>
      </c>
      <c r="B53" s="219">
        <v>499</v>
      </c>
      <c r="C53" s="219">
        <v>1518</v>
      </c>
    </row>
    <row r="54" spans="1:3" ht="12.75">
      <c r="A54" s="222" t="s">
        <v>49</v>
      </c>
      <c r="B54" s="219">
        <v>10142</v>
      </c>
      <c r="C54" s="219">
        <v>6736</v>
      </c>
    </row>
    <row r="55" spans="1:3" ht="12.75">
      <c r="A55" s="222" t="s">
        <v>50</v>
      </c>
      <c r="B55" s="219">
        <v>965</v>
      </c>
      <c r="C55" s="219">
        <v>1487</v>
      </c>
    </row>
    <row r="56" spans="1:3" ht="12.75">
      <c r="A56" s="222" t="s">
        <v>51</v>
      </c>
      <c r="B56" s="219">
        <v>9183</v>
      </c>
      <c r="C56" s="219">
        <v>8996</v>
      </c>
    </row>
    <row r="57" spans="1:3" ht="12.75">
      <c r="A57" s="222" t="s">
        <v>52</v>
      </c>
      <c r="B57" s="219">
        <v>1157</v>
      </c>
      <c r="C57" s="219">
        <v>2103</v>
      </c>
    </row>
    <row r="58" spans="1:3" ht="12.75">
      <c r="A58" s="222" t="s">
        <v>53</v>
      </c>
      <c r="B58" s="219">
        <v>832</v>
      </c>
      <c r="C58" s="219">
        <v>2203</v>
      </c>
    </row>
    <row r="59" spans="1:3" ht="12.75">
      <c r="A59" s="222" t="s">
        <v>54</v>
      </c>
      <c r="B59" s="219">
        <v>2079</v>
      </c>
      <c r="C59" s="219">
        <v>2599</v>
      </c>
    </row>
    <row r="60" spans="1:3" ht="12.75">
      <c r="A60" s="222" t="s">
        <v>55</v>
      </c>
      <c r="B60" s="219">
        <v>653</v>
      </c>
      <c r="C60" s="219">
        <v>666</v>
      </c>
    </row>
    <row r="61" spans="1:3" ht="12.75">
      <c r="A61" s="222" t="s">
        <v>56</v>
      </c>
      <c r="B61" s="219">
        <v>579</v>
      </c>
      <c r="C61" s="219">
        <v>2363</v>
      </c>
    </row>
    <row r="62" spans="1:3" ht="12.75">
      <c r="A62" s="222" t="s">
        <v>57</v>
      </c>
      <c r="B62" s="219">
        <v>1457</v>
      </c>
      <c r="C62" s="219">
        <v>1774</v>
      </c>
    </row>
    <row r="63" spans="1:3" ht="12.75">
      <c r="A63" s="222" t="s">
        <v>58</v>
      </c>
      <c r="B63" s="219">
        <v>1998</v>
      </c>
      <c r="C63" s="219">
        <v>1773</v>
      </c>
    </row>
    <row r="64" spans="1:3" ht="12.75">
      <c r="A64" s="222" t="s">
        <v>59</v>
      </c>
      <c r="B64" s="219">
        <v>608</v>
      </c>
      <c r="C64" s="219">
        <v>960</v>
      </c>
    </row>
    <row r="65" spans="1:3" ht="12.75">
      <c r="A65" s="222" t="s">
        <v>60</v>
      </c>
      <c r="B65" s="219">
        <v>2429</v>
      </c>
      <c r="C65" s="219">
        <v>2288</v>
      </c>
    </row>
    <row r="66" spans="1:3" ht="12.75">
      <c r="A66" s="222" t="s">
        <v>61</v>
      </c>
      <c r="B66" s="219">
        <v>1365</v>
      </c>
      <c r="C66" s="219">
        <v>1839</v>
      </c>
    </row>
    <row r="67" spans="1:3" ht="12.75">
      <c r="A67" s="222" t="s">
        <v>62</v>
      </c>
      <c r="B67" s="219">
        <v>776</v>
      </c>
      <c r="C67" s="219">
        <v>1498</v>
      </c>
    </row>
    <row r="68" spans="1:3" ht="12.75">
      <c r="A68" s="222" t="s">
        <v>63</v>
      </c>
      <c r="B68" s="219">
        <v>3446</v>
      </c>
      <c r="C68" s="219">
        <v>4112</v>
      </c>
    </row>
    <row r="69" spans="1:3" ht="12.75">
      <c r="A69" s="222" t="s">
        <v>64</v>
      </c>
      <c r="B69" s="219">
        <v>2207</v>
      </c>
      <c r="C69" s="219">
        <v>6059</v>
      </c>
    </row>
    <row r="70" spans="1:3" ht="12.75">
      <c r="A70" s="222" t="s">
        <v>65</v>
      </c>
      <c r="B70" s="219">
        <v>1107</v>
      </c>
      <c r="C70" s="219">
        <v>3732</v>
      </c>
    </row>
    <row r="71" spans="1:3" ht="12.75">
      <c r="A71" s="222" t="s">
        <v>66</v>
      </c>
      <c r="B71" s="219">
        <v>1136</v>
      </c>
      <c r="C71" s="219">
        <v>3500</v>
      </c>
    </row>
    <row r="72" spans="1:3" ht="12.75">
      <c r="A72" s="222" t="s">
        <v>67</v>
      </c>
      <c r="B72" s="219">
        <v>161</v>
      </c>
      <c r="C72" s="219">
        <v>381</v>
      </c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199"/>
  <sheetViews>
    <sheetView zoomScalePageLayoutView="0" workbookViewId="0" topLeftCell="A1">
      <selection activeCell="D8" sqref="D8"/>
    </sheetView>
  </sheetViews>
  <sheetFormatPr defaultColWidth="9.140625" defaultRowHeight="10.5" customHeight="1"/>
  <cols>
    <col min="1" max="1" width="12.140625" style="0" customWidth="1"/>
    <col min="2" max="2" width="13.57421875" style="3" customWidth="1"/>
    <col min="3" max="3" width="16.140625" style="3" customWidth="1"/>
    <col min="4" max="4" width="14.28125" style="3" customWidth="1"/>
    <col min="5" max="6" width="13.28125" style="3" customWidth="1"/>
  </cols>
  <sheetData>
    <row r="1" spans="1:6" ht="10.5" customHeight="1">
      <c r="A1" s="36" t="s">
        <v>109</v>
      </c>
      <c r="B1" s="42" t="s">
        <v>162</v>
      </c>
      <c r="C1" s="42" t="s">
        <v>159</v>
      </c>
      <c r="D1" s="42" t="s">
        <v>137</v>
      </c>
      <c r="E1" s="42" t="s">
        <v>160</v>
      </c>
      <c r="F1" s="42" t="s">
        <v>161</v>
      </c>
    </row>
    <row r="2" spans="1:6" ht="10.5" customHeight="1">
      <c r="A2" s="12" t="s">
        <v>1</v>
      </c>
      <c r="B2" s="39">
        <v>131</v>
      </c>
      <c r="C2" s="39">
        <v>1683</v>
      </c>
      <c r="D2" s="39">
        <v>148</v>
      </c>
      <c r="E2" s="39">
        <v>245</v>
      </c>
      <c r="F2" s="39">
        <v>7</v>
      </c>
    </row>
    <row r="3" spans="1:6" ht="10.5" customHeight="1">
      <c r="A3" s="12" t="s">
        <v>2</v>
      </c>
      <c r="B3" s="39">
        <v>664</v>
      </c>
      <c r="C3" s="39">
        <v>1251</v>
      </c>
      <c r="D3" s="39">
        <v>374</v>
      </c>
      <c r="E3" s="39">
        <v>605</v>
      </c>
      <c r="F3" s="39">
        <v>62</v>
      </c>
    </row>
    <row r="4" spans="1:6" ht="10.5" customHeight="1">
      <c r="A4" s="12" t="s">
        <v>3</v>
      </c>
      <c r="B4" s="39">
        <v>101</v>
      </c>
      <c r="C4" s="39">
        <v>2536</v>
      </c>
      <c r="D4" s="39">
        <v>232</v>
      </c>
      <c r="E4" s="39">
        <v>83</v>
      </c>
      <c r="F4" s="39">
        <v>10</v>
      </c>
    </row>
    <row r="5" spans="1:6" ht="10.5" customHeight="1">
      <c r="A5" s="12" t="s">
        <v>4</v>
      </c>
      <c r="B5" s="39">
        <v>158</v>
      </c>
      <c r="C5" s="39">
        <v>609</v>
      </c>
      <c r="D5" s="39">
        <v>124</v>
      </c>
      <c r="E5" s="39">
        <v>123</v>
      </c>
      <c r="F5" s="39">
        <v>16</v>
      </c>
    </row>
    <row r="6" spans="1:6" ht="10.5" customHeight="1">
      <c r="A6" s="12" t="s">
        <v>5</v>
      </c>
      <c r="B6" s="39">
        <v>1880</v>
      </c>
      <c r="C6" s="39">
        <v>115</v>
      </c>
      <c r="D6" s="39">
        <v>525</v>
      </c>
      <c r="E6" s="39">
        <v>278</v>
      </c>
      <c r="F6" s="39">
        <v>19</v>
      </c>
    </row>
    <row r="7" spans="1:6" ht="10.5" customHeight="1">
      <c r="A7" s="12" t="s">
        <v>6</v>
      </c>
      <c r="B7" s="39">
        <v>47</v>
      </c>
      <c r="C7" s="39">
        <v>2161</v>
      </c>
      <c r="D7" s="39">
        <v>91</v>
      </c>
      <c r="E7" s="39">
        <v>69</v>
      </c>
      <c r="F7" s="39">
        <v>5</v>
      </c>
    </row>
    <row r="8" spans="1:6" ht="10.5" customHeight="1">
      <c r="A8" s="12" t="s">
        <v>7</v>
      </c>
      <c r="B8" s="39">
        <v>101</v>
      </c>
      <c r="C8" s="39">
        <v>1419</v>
      </c>
      <c r="D8" s="39">
        <v>79</v>
      </c>
      <c r="E8" s="39">
        <v>279</v>
      </c>
      <c r="F8" s="39">
        <v>8</v>
      </c>
    </row>
    <row r="9" spans="1:6" ht="10.5" customHeight="1">
      <c r="A9" s="12" t="s">
        <v>8</v>
      </c>
      <c r="B9" s="39">
        <v>2201</v>
      </c>
      <c r="C9" s="39">
        <v>2882</v>
      </c>
      <c r="D9" s="39">
        <v>302</v>
      </c>
      <c r="E9" s="39">
        <v>1344</v>
      </c>
      <c r="F9" s="39">
        <v>33</v>
      </c>
    </row>
    <row r="10" spans="1:6" ht="10.5" customHeight="1">
      <c r="A10" s="12" t="s">
        <v>9</v>
      </c>
      <c r="B10" s="39">
        <v>367</v>
      </c>
      <c r="C10" s="39">
        <v>1055</v>
      </c>
      <c r="D10" s="39">
        <v>122</v>
      </c>
      <c r="E10" s="39">
        <v>314</v>
      </c>
      <c r="F10" s="39">
        <v>13</v>
      </c>
    </row>
    <row r="11" spans="1:6" ht="10.5" customHeight="1">
      <c r="A11" s="12" t="s">
        <v>10</v>
      </c>
      <c r="B11" s="39">
        <v>311</v>
      </c>
      <c r="C11" s="39">
        <v>279</v>
      </c>
      <c r="D11" s="39">
        <v>651</v>
      </c>
      <c r="E11" s="39">
        <v>239</v>
      </c>
      <c r="F11" s="39">
        <v>11</v>
      </c>
    </row>
    <row r="12" spans="1:6" ht="10.5" customHeight="1">
      <c r="A12" s="12" t="s">
        <v>11</v>
      </c>
      <c r="B12" s="39">
        <v>289</v>
      </c>
      <c r="C12" s="39">
        <v>371</v>
      </c>
      <c r="D12" s="39">
        <v>118</v>
      </c>
      <c r="E12" s="39">
        <v>176</v>
      </c>
      <c r="F12" s="39">
        <v>10</v>
      </c>
    </row>
    <row r="13" spans="1:6" ht="10.5" customHeight="1">
      <c r="A13" s="12" t="s">
        <v>12</v>
      </c>
      <c r="B13" s="39">
        <v>110</v>
      </c>
      <c r="C13" s="39">
        <v>2337</v>
      </c>
      <c r="D13" s="39">
        <v>53</v>
      </c>
      <c r="E13" s="39">
        <v>128</v>
      </c>
      <c r="F13" s="39">
        <v>8</v>
      </c>
    </row>
    <row r="14" spans="1:6" ht="10.5" customHeight="1">
      <c r="A14" s="12" t="s">
        <v>13</v>
      </c>
      <c r="B14" s="39">
        <v>189</v>
      </c>
      <c r="C14" s="39">
        <v>2043</v>
      </c>
      <c r="D14" s="39">
        <v>102</v>
      </c>
      <c r="E14" s="39">
        <v>169</v>
      </c>
      <c r="F14" s="39">
        <v>11</v>
      </c>
    </row>
    <row r="15" spans="1:6" ht="10.5" customHeight="1">
      <c r="A15" s="12" t="s">
        <v>14</v>
      </c>
      <c r="B15" s="39">
        <v>396</v>
      </c>
      <c r="C15" s="39">
        <v>259</v>
      </c>
      <c r="D15" s="39">
        <v>169</v>
      </c>
      <c r="E15" s="39">
        <v>194</v>
      </c>
      <c r="F15" s="39">
        <v>5</v>
      </c>
    </row>
    <row r="16" spans="1:6" ht="10.5" customHeight="1">
      <c r="A16" s="12" t="s">
        <v>15</v>
      </c>
      <c r="B16" s="39">
        <v>215</v>
      </c>
      <c r="C16" s="39">
        <v>106</v>
      </c>
      <c r="D16" s="39">
        <v>88</v>
      </c>
      <c r="E16" s="39">
        <v>155</v>
      </c>
      <c r="F16" s="39">
        <v>8</v>
      </c>
    </row>
    <row r="17" spans="1:6" ht="10.5" customHeight="1">
      <c r="A17" s="12" t="s">
        <v>16</v>
      </c>
      <c r="B17" s="39">
        <v>329</v>
      </c>
      <c r="C17" s="39">
        <v>724</v>
      </c>
      <c r="D17" s="39">
        <v>692</v>
      </c>
      <c r="E17" s="39">
        <v>200</v>
      </c>
      <c r="F17" s="39">
        <v>12</v>
      </c>
    </row>
    <row r="18" spans="1:6" ht="10.5" customHeight="1">
      <c r="A18" s="12" t="s">
        <v>17</v>
      </c>
      <c r="B18" s="39">
        <v>2121</v>
      </c>
      <c r="C18" s="39">
        <v>1678</v>
      </c>
      <c r="D18" s="39">
        <v>344</v>
      </c>
      <c r="E18" s="39">
        <v>704</v>
      </c>
      <c r="F18" s="39">
        <v>17</v>
      </c>
    </row>
    <row r="19" spans="1:6" ht="10.5" customHeight="1">
      <c r="A19" s="12" t="s">
        <v>19</v>
      </c>
      <c r="B19" s="39">
        <v>123</v>
      </c>
      <c r="C19" s="39">
        <v>1531</v>
      </c>
      <c r="D19" s="39">
        <v>62</v>
      </c>
      <c r="E19" s="39">
        <v>88</v>
      </c>
      <c r="F19" s="39">
        <v>1</v>
      </c>
    </row>
    <row r="20" spans="1:6" ht="10.5" customHeight="1">
      <c r="A20" s="12" t="s">
        <v>18</v>
      </c>
      <c r="B20" s="39">
        <v>173</v>
      </c>
      <c r="C20" s="39">
        <v>659</v>
      </c>
      <c r="D20" s="39">
        <v>101</v>
      </c>
      <c r="E20" s="39">
        <v>180</v>
      </c>
      <c r="F20" s="39">
        <v>6</v>
      </c>
    </row>
    <row r="21" spans="1:6" ht="10.5" customHeight="1">
      <c r="A21" s="12" t="s">
        <v>20</v>
      </c>
      <c r="B21" s="39">
        <v>331</v>
      </c>
      <c r="C21" s="39">
        <v>853</v>
      </c>
      <c r="D21" s="39">
        <v>309</v>
      </c>
      <c r="E21" s="39">
        <v>409</v>
      </c>
      <c r="F21" s="39">
        <v>16</v>
      </c>
    </row>
    <row r="22" spans="1:6" ht="10.5" customHeight="1">
      <c r="A22" s="12" t="s">
        <v>21</v>
      </c>
      <c r="B22" s="39">
        <v>91</v>
      </c>
      <c r="C22" s="39">
        <v>896</v>
      </c>
      <c r="D22" s="39">
        <v>145</v>
      </c>
      <c r="E22" s="39">
        <v>192</v>
      </c>
      <c r="F22" s="39">
        <v>7</v>
      </c>
    </row>
    <row r="23" spans="1:6" ht="10.5" customHeight="1">
      <c r="A23" s="12" t="s">
        <v>22</v>
      </c>
      <c r="B23" s="39">
        <v>2012</v>
      </c>
      <c r="C23" s="39">
        <v>140</v>
      </c>
      <c r="D23" s="39">
        <v>3825</v>
      </c>
      <c r="E23" s="39">
        <v>548</v>
      </c>
      <c r="F23" s="39">
        <v>13</v>
      </c>
    </row>
    <row r="24" spans="1:6" ht="10.5" customHeight="1">
      <c r="A24" s="12" t="s">
        <v>23</v>
      </c>
      <c r="B24" s="39">
        <v>159</v>
      </c>
      <c r="C24" s="39">
        <v>1014</v>
      </c>
      <c r="D24" s="39">
        <v>132</v>
      </c>
      <c r="E24" s="39">
        <v>172</v>
      </c>
      <c r="F24" s="39">
        <v>4</v>
      </c>
    </row>
    <row r="25" spans="1:6" ht="10.5" customHeight="1">
      <c r="A25" s="12" t="s">
        <v>24</v>
      </c>
      <c r="B25" s="39">
        <v>250</v>
      </c>
      <c r="C25" s="39">
        <v>6795</v>
      </c>
      <c r="D25" s="39">
        <v>72</v>
      </c>
      <c r="E25" s="39">
        <v>417</v>
      </c>
      <c r="F25" s="39">
        <v>7</v>
      </c>
    </row>
    <row r="26" spans="1:6" ht="10.5" customHeight="1">
      <c r="A26" s="12" t="s">
        <v>25</v>
      </c>
      <c r="B26" s="39">
        <v>1203</v>
      </c>
      <c r="C26" s="39">
        <v>176</v>
      </c>
      <c r="D26" s="39">
        <v>1046</v>
      </c>
      <c r="E26" s="39">
        <v>1630</v>
      </c>
      <c r="F26" s="39">
        <v>27</v>
      </c>
    </row>
    <row r="27" spans="1:6" ht="10.5" customHeight="1">
      <c r="A27" s="12" t="s">
        <v>26</v>
      </c>
      <c r="B27" s="39">
        <v>254</v>
      </c>
      <c r="C27" s="39">
        <v>1837</v>
      </c>
      <c r="D27" s="39">
        <v>214</v>
      </c>
      <c r="E27" s="39">
        <v>355</v>
      </c>
      <c r="F27" s="39">
        <v>18</v>
      </c>
    </row>
    <row r="28" spans="1:6" ht="10.5" customHeight="1">
      <c r="A28" s="12" t="s">
        <v>27</v>
      </c>
      <c r="B28" s="39">
        <v>419</v>
      </c>
      <c r="C28" s="39">
        <v>1420</v>
      </c>
      <c r="D28" s="39">
        <v>141</v>
      </c>
      <c r="E28" s="39">
        <v>285</v>
      </c>
      <c r="F28" s="39">
        <v>50</v>
      </c>
    </row>
    <row r="29" spans="1:6" ht="10.5" customHeight="1">
      <c r="A29" s="12" t="s">
        <v>28</v>
      </c>
      <c r="B29" s="39">
        <v>3113</v>
      </c>
      <c r="C29" s="39">
        <v>2795</v>
      </c>
      <c r="D29" s="39">
        <v>697</v>
      </c>
      <c r="E29" s="39">
        <v>2506</v>
      </c>
      <c r="F29" s="39">
        <v>78</v>
      </c>
    </row>
    <row r="30" spans="1:6" ht="10.5" customHeight="1">
      <c r="A30" s="12" t="s">
        <v>29</v>
      </c>
      <c r="B30" s="39">
        <v>942</v>
      </c>
      <c r="C30" s="39">
        <v>343</v>
      </c>
      <c r="D30" s="39">
        <v>313</v>
      </c>
      <c r="E30" s="39">
        <v>124</v>
      </c>
      <c r="F30" s="39">
        <v>8</v>
      </c>
    </row>
    <row r="31" spans="1:6" ht="10.5" customHeight="1">
      <c r="A31" s="12" t="s">
        <v>30</v>
      </c>
      <c r="B31" s="39">
        <v>2838</v>
      </c>
      <c r="C31" s="39">
        <v>319</v>
      </c>
      <c r="D31" s="39">
        <v>109</v>
      </c>
      <c r="E31" s="39">
        <v>200</v>
      </c>
      <c r="F31" s="39">
        <v>7</v>
      </c>
    </row>
    <row r="32" spans="1:6" ht="10.5" customHeight="1">
      <c r="A32" s="12" t="s">
        <v>31</v>
      </c>
      <c r="B32" s="39">
        <v>230</v>
      </c>
      <c r="C32" s="39">
        <v>493</v>
      </c>
      <c r="D32" s="39">
        <v>165</v>
      </c>
      <c r="E32" s="39">
        <v>92</v>
      </c>
      <c r="F32" s="39">
        <v>16</v>
      </c>
    </row>
    <row r="33" spans="1:6" ht="10.5" customHeight="1">
      <c r="A33" s="12" t="s">
        <v>32</v>
      </c>
      <c r="B33" s="39">
        <v>103</v>
      </c>
      <c r="C33" s="39">
        <v>2188</v>
      </c>
      <c r="D33" s="39">
        <v>59</v>
      </c>
      <c r="E33" s="39">
        <v>142</v>
      </c>
      <c r="F33" s="39">
        <v>0</v>
      </c>
    </row>
    <row r="34" spans="1:6" ht="10.5" customHeight="1">
      <c r="A34" s="12" t="s">
        <v>33</v>
      </c>
      <c r="B34" s="39">
        <v>133</v>
      </c>
      <c r="C34" s="39">
        <v>2996</v>
      </c>
      <c r="D34" s="39">
        <v>124</v>
      </c>
      <c r="E34" s="39">
        <v>102</v>
      </c>
      <c r="F34" s="39">
        <v>6</v>
      </c>
    </row>
    <row r="35" spans="1:6" ht="10.5" customHeight="1">
      <c r="A35" s="12" t="s">
        <v>34</v>
      </c>
      <c r="B35" s="39">
        <v>43</v>
      </c>
      <c r="C35" s="39">
        <v>939</v>
      </c>
      <c r="D35" s="39">
        <v>51</v>
      </c>
      <c r="E35" s="39">
        <v>56</v>
      </c>
      <c r="F35" s="39">
        <v>2</v>
      </c>
    </row>
    <row r="36" spans="1:6" ht="10.5" customHeight="1">
      <c r="A36" s="12" t="s">
        <v>35</v>
      </c>
      <c r="B36" s="39">
        <v>181</v>
      </c>
      <c r="C36" s="39">
        <v>1888</v>
      </c>
      <c r="D36" s="39">
        <v>167</v>
      </c>
      <c r="E36" s="39">
        <v>309</v>
      </c>
      <c r="F36" s="39">
        <v>19</v>
      </c>
    </row>
    <row r="37" spans="1:6" ht="10.5" customHeight="1">
      <c r="A37" s="12" t="s">
        <v>36</v>
      </c>
      <c r="B37" s="39">
        <v>517</v>
      </c>
      <c r="C37" s="39">
        <v>422</v>
      </c>
      <c r="D37" s="39">
        <v>740</v>
      </c>
      <c r="E37" s="39">
        <v>1012</v>
      </c>
      <c r="F37" s="39">
        <v>39</v>
      </c>
    </row>
    <row r="38" spans="1:6" ht="10.5" customHeight="1">
      <c r="A38" s="12" t="s">
        <v>37</v>
      </c>
      <c r="B38" s="39">
        <v>12200</v>
      </c>
      <c r="C38" s="39">
        <v>49132</v>
      </c>
      <c r="D38" s="39">
        <v>1259</v>
      </c>
      <c r="E38" s="39">
        <v>9131</v>
      </c>
      <c r="F38" s="39">
        <v>172</v>
      </c>
    </row>
    <row r="39" spans="1:6" ht="10.5" customHeight="1">
      <c r="A39" s="12" t="s">
        <v>38</v>
      </c>
      <c r="B39" s="39">
        <v>962</v>
      </c>
      <c r="C39" s="39">
        <v>211</v>
      </c>
      <c r="D39" s="39">
        <v>229</v>
      </c>
      <c r="E39" s="39">
        <v>80</v>
      </c>
      <c r="F39" s="39">
        <v>10</v>
      </c>
    </row>
    <row r="40" spans="1:6" ht="10.5" customHeight="1">
      <c r="A40" s="12" t="s">
        <v>39</v>
      </c>
      <c r="B40" s="39">
        <v>2629</v>
      </c>
      <c r="C40" s="39">
        <v>1300</v>
      </c>
      <c r="D40" s="39">
        <v>611</v>
      </c>
      <c r="E40" s="39">
        <v>1152</v>
      </c>
      <c r="F40" s="39">
        <v>26</v>
      </c>
    </row>
    <row r="41" spans="1:6" ht="10.5" customHeight="1">
      <c r="A41" s="12" t="s">
        <v>40</v>
      </c>
      <c r="B41" s="39">
        <v>566</v>
      </c>
      <c r="C41" s="39">
        <v>759</v>
      </c>
      <c r="D41" s="39">
        <v>896</v>
      </c>
      <c r="E41" s="39">
        <v>355</v>
      </c>
      <c r="F41" s="39">
        <v>24</v>
      </c>
    </row>
    <row r="42" spans="1:6" ht="10.5" customHeight="1">
      <c r="A42" s="12" t="s">
        <v>41</v>
      </c>
      <c r="B42" s="39">
        <v>1233</v>
      </c>
      <c r="C42" s="39">
        <v>2193</v>
      </c>
      <c r="D42" s="39">
        <v>85</v>
      </c>
      <c r="E42" s="39">
        <v>497</v>
      </c>
      <c r="F42" s="39">
        <v>11</v>
      </c>
    </row>
    <row r="43" spans="1:6" ht="10.5" customHeight="1">
      <c r="A43" s="12" t="s">
        <v>42</v>
      </c>
      <c r="B43" s="39">
        <v>696</v>
      </c>
      <c r="C43" s="39">
        <v>944</v>
      </c>
      <c r="D43" s="39">
        <v>480</v>
      </c>
      <c r="E43" s="39">
        <v>1073</v>
      </c>
      <c r="F43" s="39">
        <v>19</v>
      </c>
    </row>
    <row r="44" spans="1:6" ht="10.5" customHeight="1">
      <c r="A44" s="12" t="s">
        <v>43</v>
      </c>
      <c r="B44" s="39">
        <v>46</v>
      </c>
      <c r="C44" s="39">
        <v>631</v>
      </c>
      <c r="D44" s="39">
        <v>99</v>
      </c>
      <c r="E44" s="39">
        <v>68</v>
      </c>
      <c r="F44" s="39">
        <v>3</v>
      </c>
    </row>
    <row r="45" spans="1:6" ht="10.5" customHeight="1">
      <c r="A45" s="12" t="s">
        <v>44</v>
      </c>
      <c r="B45" s="39">
        <v>1901</v>
      </c>
      <c r="C45" s="39">
        <v>2849</v>
      </c>
      <c r="D45" s="39">
        <v>66</v>
      </c>
      <c r="E45" s="39">
        <v>98</v>
      </c>
      <c r="F45" s="39">
        <v>6</v>
      </c>
    </row>
    <row r="46" spans="1:6" ht="10.5" customHeight="1">
      <c r="A46" s="12" t="s">
        <v>45</v>
      </c>
      <c r="B46" s="39">
        <v>3991</v>
      </c>
      <c r="C46" s="39">
        <v>4492</v>
      </c>
      <c r="D46" s="39">
        <v>736</v>
      </c>
      <c r="E46" s="39">
        <v>5691</v>
      </c>
      <c r="F46" s="39">
        <v>22</v>
      </c>
    </row>
    <row r="47" spans="1:6" ht="10.5" customHeight="1">
      <c r="A47" s="12" t="s">
        <v>46</v>
      </c>
      <c r="B47" s="39">
        <v>195</v>
      </c>
      <c r="C47" s="39">
        <v>4154</v>
      </c>
      <c r="D47" s="39">
        <v>132</v>
      </c>
      <c r="E47" s="39">
        <v>196</v>
      </c>
      <c r="F47" s="39">
        <v>7</v>
      </c>
    </row>
    <row r="48" spans="1:6" ht="10.5" customHeight="1">
      <c r="A48" s="12" t="s">
        <v>47</v>
      </c>
      <c r="B48" s="39">
        <v>1997</v>
      </c>
      <c r="C48" s="39">
        <v>159</v>
      </c>
      <c r="D48" s="39">
        <v>311</v>
      </c>
      <c r="E48" s="39">
        <v>234</v>
      </c>
      <c r="F48" s="39">
        <v>17</v>
      </c>
    </row>
    <row r="49" spans="1:6" ht="10.5" customHeight="1">
      <c r="A49" s="12" t="s">
        <v>48</v>
      </c>
      <c r="B49" s="39">
        <v>1135</v>
      </c>
      <c r="C49" s="39">
        <v>253</v>
      </c>
      <c r="D49" s="39">
        <v>1599</v>
      </c>
      <c r="E49" s="39">
        <v>2057</v>
      </c>
      <c r="F49" s="39">
        <v>32</v>
      </c>
    </row>
    <row r="50" spans="1:6" ht="10.5" customHeight="1">
      <c r="A50" s="12" t="s">
        <v>49</v>
      </c>
      <c r="B50" s="39">
        <v>5901</v>
      </c>
      <c r="C50" s="39">
        <v>13724</v>
      </c>
      <c r="D50" s="39">
        <v>906</v>
      </c>
      <c r="E50" s="39">
        <v>3636</v>
      </c>
      <c r="F50" s="39">
        <v>289</v>
      </c>
    </row>
    <row r="51" spans="1:6" ht="10.5" customHeight="1">
      <c r="A51" s="12" t="s">
        <v>50</v>
      </c>
      <c r="B51" s="39">
        <v>119</v>
      </c>
      <c r="C51" s="39">
        <v>1808</v>
      </c>
      <c r="D51" s="39">
        <v>77</v>
      </c>
      <c r="E51" s="39">
        <v>158</v>
      </c>
      <c r="F51" s="39">
        <v>65</v>
      </c>
    </row>
    <row r="52" spans="1:6" ht="10.5" customHeight="1">
      <c r="A52" s="12" t="s">
        <v>51</v>
      </c>
      <c r="B52" s="39">
        <v>1428</v>
      </c>
      <c r="C52" s="39">
        <v>13208</v>
      </c>
      <c r="D52" s="39">
        <v>675</v>
      </c>
      <c r="E52" s="39">
        <v>2292</v>
      </c>
      <c r="F52" s="39">
        <v>56</v>
      </c>
    </row>
    <row r="53" spans="1:6" ht="10.5" customHeight="1">
      <c r="A53" s="12" t="s">
        <v>52</v>
      </c>
      <c r="B53" s="39">
        <v>882</v>
      </c>
      <c r="C53" s="39">
        <v>690</v>
      </c>
      <c r="D53" s="39">
        <v>754</v>
      </c>
      <c r="E53" s="39">
        <v>2612</v>
      </c>
      <c r="F53" s="39">
        <v>20</v>
      </c>
    </row>
    <row r="54" spans="1:6" ht="10.5" customHeight="1">
      <c r="A54" s="12" t="s">
        <v>53</v>
      </c>
      <c r="B54" s="39">
        <v>115</v>
      </c>
      <c r="C54" s="39">
        <v>3063</v>
      </c>
      <c r="D54" s="39">
        <v>69</v>
      </c>
      <c r="E54" s="39">
        <v>128</v>
      </c>
      <c r="F54" s="39">
        <v>3</v>
      </c>
    </row>
    <row r="55" spans="1:6" ht="10.5" customHeight="1">
      <c r="A55" s="12" t="s">
        <v>54</v>
      </c>
      <c r="B55" s="39">
        <v>451</v>
      </c>
      <c r="C55" s="39">
        <v>1175</v>
      </c>
      <c r="D55" s="39">
        <v>74</v>
      </c>
      <c r="E55" s="39">
        <v>132</v>
      </c>
      <c r="F55" s="39">
        <v>9</v>
      </c>
    </row>
    <row r="56" spans="1:6" ht="10.5" customHeight="1">
      <c r="A56" s="12" t="s">
        <v>55</v>
      </c>
      <c r="B56" s="39">
        <v>215</v>
      </c>
      <c r="C56" s="39">
        <v>1908</v>
      </c>
      <c r="D56" s="39">
        <v>177</v>
      </c>
      <c r="E56" s="39">
        <v>161</v>
      </c>
      <c r="F56" s="39">
        <v>10</v>
      </c>
    </row>
    <row r="57" spans="1:6" ht="10.5" customHeight="1">
      <c r="A57" s="12" t="s">
        <v>56</v>
      </c>
      <c r="B57" s="39">
        <v>430</v>
      </c>
      <c r="C57" s="39">
        <v>626</v>
      </c>
      <c r="D57" s="39">
        <v>309</v>
      </c>
      <c r="E57" s="39">
        <v>253</v>
      </c>
      <c r="F57" s="39">
        <v>30</v>
      </c>
    </row>
    <row r="58" spans="1:6" ht="10.5" customHeight="1">
      <c r="A58" s="12" t="s">
        <v>57</v>
      </c>
      <c r="B58" s="39">
        <v>250</v>
      </c>
      <c r="C58" s="39">
        <v>2751</v>
      </c>
      <c r="D58" s="39">
        <v>140</v>
      </c>
      <c r="E58" s="39">
        <v>101</v>
      </c>
      <c r="F58" s="39">
        <v>19</v>
      </c>
    </row>
    <row r="59" spans="1:6" ht="10.5" customHeight="1">
      <c r="A59" s="12" t="s">
        <v>58</v>
      </c>
      <c r="B59" s="39">
        <v>656</v>
      </c>
      <c r="C59" s="39">
        <v>804</v>
      </c>
      <c r="D59" s="39">
        <v>127</v>
      </c>
      <c r="E59" s="39">
        <v>459</v>
      </c>
      <c r="F59" s="39">
        <v>20</v>
      </c>
    </row>
    <row r="60" spans="1:6" ht="10.5" customHeight="1">
      <c r="A60" s="12" t="s">
        <v>59</v>
      </c>
      <c r="B60" s="39">
        <v>949</v>
      </c>
      <c r="C60" s="39">
        <v>536</v>
      </c>
      <c r="D60" s="39">
        <v>124</v>
      </c>
      <c r="E60" s="39">
        <v>300</v>
      </c>
      <c r="F60" s="39">
        <v>24</v>
      </c>
    </row>
    <row r="61" spans="1:6" ht="10.5" customHeight="1">
      <c r="A61" s="12" t="s">
        <v>60</v>
      </c>
      <c r="B61" s="39">
        <v>138</v>
      </c>
      <c r="C61" s="39">
        <v>2703</v>
      </c>
      <c r="D61" s="39">
        <v>38</v>
      </c>
      <c r="E61" s="39">
        <v>100</v>
      </c>
      <c r="F61" s="39">
        <v>3</v>
      </c>
    </row>
    <row r="62" spans="1:6" ht="10.5" customHeight="1">
      <c r="A62" s="12" t="s">
        <v>61</v>
      </c>
      <c r="B62" s="39">
        <v>1414</v>
      </c>
      <c r="C62" s="39">
        <v>2802</v>
      </c>
      <c r="D62" s="39">
        <v>271</v>
      </c>
      <c r="E62" s="39">
        <v>842</v>
      </c>
      <c r="F62" s="39">
        <v>21</v>
      </c>
    </row>
    <row r="63" spans="1:6" ht="10.5" customHeight="1">
      <c r="A63" s="12" t="s">
        <v>62</v>
      </c>
      <c r="B63" s="39">
        <v>400</v>
      </c>
      <c r="C63" s="39">
        <v>1171</v>
      </c>
      <c r="D63" s="39">
        <v>308</v>
      </c>
      <c r="E63" s="39">
        <v>414</v>
      </c>
      <c r="F63" s="39">
        <v>20</v>
      </c>
    </row>
    <row r="64" spans="1:6" ht="10.5" customHeight="1">
      <c r="A64" s="12" t="s">
        <v>63</v>
      </c>
      <c r="B64" s="39">
        <v>2685</v>
      </c>
      <c r="C64" s="39">
        <v>4196</v>
      </c>
      <c r="D64" s="39">
        <v>345</v>
      </c>
      <c r="E64" s="39">
        <v>2459</v>
      </c>
      <c r="F64" s="39">
        <v>35</v>
      </c>
    </row>
    <row r="65" spans="1:6" ht="10.5" customHeight="1">
      <c r="A65" s="12" t="s">
        <v>64</v>
      </c>
      <c r="B65" s="39">
        <v>4747</v>
      </c>
      <c r="C65" s="39">
        <v>965</v>
      </c>
      <c r="D65" s="39">
        <v>366</v>
      </c>
      <c r="E65" s="39">
        <v>421</v>
      </c>
      <c r="F65" s="39">
        <v>23</v>
      </c>
    </row>
    <row r="66" spans="1:6" ht="10.5" customHeight="1">
      <c r="A66" s="12" t="s">
        <v>65</v>
      </c>
      <c r="B66" s="39">
        <v>195</v>
      </c>
      <c r="C66" s="39">
        <v>1081</v>
      </c>
      <c r="D66" s="39">
        <v>94</v>
      </c>
      <c r="E66" s="39">
        <v>133</v>
      </c>
      <c r="F66" s="39">
        <v>7</v>
      </c>
    </row>
    <row r="67" spans="1:6" ht="10.5" customHeight="1">
      <c r="A67" s="12" t="s">
        <v>66</v>
      </c>
      <c r="B67" s="39">
        <v>60</v>
      </c>
      <c r="C67" s="39">
        <v>2872</v>
      </c>
      <c r="D67" s="39">
        <v>37</v>
      </c>
      <c r="E67" s="39">
        <v>86</v>
      </c>
      <c r="F67" s="39">
        <v>4</v>
      </c>
    </row>
    <row r="68" spans="1:6" ht="10.5" customHeight="1">
      <c r="A68" s="12" t="s">
        <v>67</v>
      </c>
      <c r="B68" s="41">
        <v>661</v>
      </c>
      <c r="C68" s="41">
        <v>14</v>
      </c>
      <c r="D68" s="41">
        <v>65</v>
      </c>
      <c r="E68" s="41">
        <v>59</v>
      </c>
      <c r="F68" s="41">
        <v>3</v>
      </c>
    </row>
    <row r="69" spans="1:6" ht="10.5" customHeight="1">
      <c r="A69" s="29" t="s">
        <v>82</v>
      </c>
      <c r="B69" s="42">
        <f>SUM(B2:B68)</f>
        <v>71972</v>
      </c>
      <c r="C69" s="42">
        <f>SUM(C2:C68)</f>
        <v>172386</v>
      </c>
      <c r="D69" s="42">
        <f>SUM(D2:D68)</f>
        <v>24145</v>
      </c>
      <c r="E69" s="42">
        <f>SUM(E2:E68)</f>
        <v>49502</v>
      </c>
      <c r="F69" s="42">
        <f>SUM(F2:F68)</f>
        <v>1589</v>
      </c>
    </row>
    <row r="70" spans="1:6" ht="10.5" customHeight="1">
      <c r="A70" s="29" t="s">
        <v>83</v>
      </c>
      <c r="B70" s="42">
        <v>71972</v>
      </c>
      <c r="C70" s="42">
        <v>172386</v>
      </c>
      <c r="D70" s="42">
        <v>24145</v>
      </c>
      <c r="E70" s="42">
        <v>49502</v>
      </c>
      <c r="F70" s="42">
        <v>1589</v>
      </c>
    </row>
    <row r="71" spans="1:6" ht="10.5" customHeight="1">
      <c r="A71" s="12"/>
      <c r="B71" s="39"/>
      <c r="C71" s="39"/>
      <c r="D71" s="39"/>
      <c r="E71" s="39"/>
      <c r="F71" s="39"/>
    </row>
    <row r="72" spans="1:6" ht="10.5" customHeight="1">
      <c r="A72" s="12"/>
      <c r="B72" s="39"/>
      <c r="C72" s="39"/>
      <c r="D72" s="39"/>
      <c r="E72" s="39"/>
      <c r="F72" s="39"/>
    </row>
    <row r="73" spans="1:6" ht="10.5" customHeight="1">
      <c r="A73" s="12"/>
      <c r="B73" s="39"/>
      <c r="C73" s="39"/>
      <c r="D73" s="39"/>
      <c r="E73" s="39"/>
      <c r="F73" s="39"/>
    </row>
    <row r="74" spans="1:6" ht="10.5" customHeight="1">
      <c r="A74" s="12"/>
      <c r="B74" s="39"/>
      <c r="C74" s="39"/>
      <c r="D74" s="39"/>
      <c r="E74" s="39"/>
      <c r="F74" s="39"/>
    </row>
    <row r="75" spans="1:6" ht="10.5" customHeight="1">
      <c r="A75" s="15"/>
      <c r="B75" s="38"/>
      <c r="C75" s="38"/>
      <c r="D75" s="38"/>
      <c r="E75" s="38"/>
      <c r="F75" s="38"/>
    </row>
    <row r="76" spans="1:6" ht="10.5" customHeight="1">
      <c r="A76" s="15"/>
      <c r="B76" s="38"/>
      <c r="C76" s="38"/>
      <c r="D76" s="38"/>
      <c r="E76" s="38"/>
      <c r="F76" s="38"/>
    </row>
    <row r="77" spans="1:6" ht="10.5" customHeight="1">
      <c r="A77" s="15"/>
      <c r="B77" s="38"/>
      <c r="C77" s="38"/>
      <c r="D77" s="38"/>
      <c r="E77" s="38"/>
      <c r="F77" s="38"/>
    </row>
    <row r="78" spans="1:6" ht="10.5" customHeight="1">
      <c r="A78" s="15"/>
      <c r="B78" s="38"/>
      <c r="C78" s="38"/>
      <c r="D78" s="38"/>
      <c r="E78" s="38"/>
      <c r="F78" s="38"/>
    </row>
    <row r="79" spans="1:6" ht="10.5" customHeight="1">
      <c r="A79" s="15"/>
      <c r="B79" s="38"/>
      <c r="C79" s="38"/>
      <c r="D79" s="38"/>
      <c r="E79" s="38"/>
      <c r="F79" s="38"/>
    </row>
    <row r="80" spans="1:6" ht="10.5" customHeight="1">
      <c r="A80" s="15"/>
      <c r="B80" s="38"/>
      <c r="C80" s="38"/>
      <c r="D80" s="38"/>
      <c r="E80" s="38"/>
      <c r="F80" s="38"/>
    </row>
    <row r="81" spans="1:6" ht="10.5" customHeight="1">
      <c r="A81" s="15"/>
      <c r="B81" s="38"/>
      <c r="C81" s="38"/>
      <c r="D81" s="38"/>
      <c r="E81" s="38"/>
      <c r="F81" s="38"/>
    </row>
    <row r="82" spans="1:6" ht="10.5" customHeight="1">
      <c r="A82" s="15"/>
      <c r="B82" s="38"/>
      <c r="C82" s="38"/>
      <c r="D82" s="38"/>
      <c r="E82" s="38"/>
      <c r="F82" s="38"/>
    </row>
    <row r="83" spans="1:6" ht="10.5" customHeight="1">
      <c r="A83" s="15"/>
      <c r="B83" s="38"/>
      <c r="C83" s="38"/>
      <c r="D83" s="38"/>
      <c r="E83" s="38"/>
      <c r="F83" s="38"/>
    </row>
    <row r="84" spans="1:6" ht="10.5" customHeight="1">
      <c r="A84" s="15"/>
      <c r="B84" s="38"/>
      <c r="C84" s="38"/>
      <c r="D84" s="38"/>
      <c r="E84" s="38"/>
      <c r="F84" s="38"/>
    </row>
    <row r="85" spans="1:6" ht="10.5" customHeight="1">
      <c r="A85" s="15"/>
      <c r="B85" s="38"/>
      <c r="C85" s="38"/>
      <c r="D85" s="38"/>
      <c r="E85" s="38"/>
      <c r="F85" s="38"/>
    </row>
    <row r="86" spans="1:6" ht="10.5" customHeight="1">
      <c r="A86" s="15"/>
      <c r="B86" s="38"/>
      <c r="C86" s="38"/>
      <c r="D86" s="38"/>
      <c r="E86" s="38"/>
      <c r="F86" s="38"/>
    </row>
    <row r="87" spans="1:6" ht="10.5" customHeight="1">
      <c r="A87" s="15"/>
      <c r="B87" s="38"/>
      <c r="C87" s="38"/>
      <c r="D87" s="38"/>
      <c r="E87" s="38"/>
      <c r="F87" s="38"/>
    </row>
    <row r="88" spans="1:6" ht="10.5" customHeight="1">
      <c r="A88" s="15"/>
      <c r="B88" s="38"/>
      <c r="C88" s="38"/>
      <c r="D88" s="38"/>
      <c r="E88" s="38"/>
      <c r="F88" s="38"/>
    </row>
    <row r="89" spans="1:6" ht="10.5" customHeight="1">
      <c r="A89" s="15"/>
      <c r="B89" s="38"/>
      <c r="C89" s="38"/>
      <c r="D89" s="38"/>
      <c r="E89" s="38"/>
      <c r="F89" s="38"/>
    </row>
    <row r="90" spans="1:6" ht="10.5" customHeight="1">
      <c r="A90" s="15"/>
      <c r="B90" s="38"/>
      <c r="C90" s="38"/>
      <c r="D90" s="38"/>
      <c r="E90" s="38"/>
      <c r="F90" s="38"/>
    </row>
    <row r="91" spans="1:6" ht="10.5" customHeight="1">
      <c r="A91" s="15"/>
      <c r="B91" s="38"/>
      <c r="C91" s="38"/>
      <c r="D91" s="38"/>
      <c r="E91" s="38"/>
      <c r="F91" s="38"/>
    </row>
    <row r="92" spans="1:6" ht="10.5" customHeight="1">
      <c r="A92" s="15"/>
      <c r="B92" s="38"/>
      <c r="C92" s="38"/>
      <c r="D92" s="38"/>
      <c r="E92" s="38"/>
      <c r="F92" s="38"/>
    </row>
    <row r="93" spans="1:6" ht="10.5" customHeight="1">
      <c r="A93" s="15"/>
      <c r="B93" s="38"/>
      <c r="C93" s="38"/>
      <c r="D93" s="38"/>
      <c r="E93" s="38"/>
      <c r="F93" s="38"/>
    </row>
    <row r="94" spans="1:6" ht="10.5" customHeight="1">
      <c r="A94" s="15"/>
      <c r="B94" s="38"/>
      <c r="C94" s="38"/>
      <c r="D94" s="38"/>
      <c r="E94" s="38"/>
      <c r="F94" s="38"/>
    </row>
    <row r="95" spans="1:6" ht="10.5" customHeight="1">
      <c r="A95" s="15"/>
      <c r="B95" s="38"/>
      <c r="C95" s="38"/>
      <c r="D95" s="38"/>
      <c r="E95" s="38"/>
      <c r="F95" s="38"/>
    </row>
    <row r="96" spans="1:6" ht="10.5" customHeight="1">
      <c r="A96" s="15"/>
      <c r="B96" s="38"/>
      <c r="C96" s="38"/>
      <c r="D96" s="38"/>
      <c r="E96" s="38"/>
      <c r="F96" s="38"/>
    </row>
    <row r="97" spans="1:6" ht="10.5" customHeight="1">
      <c r="A97" s="15"/>
      <c r="B97" s="38"/>
      <c r="C97" s="38"/>
      <c r="D97" s="38"/>
      <c r="E97" s="38"/>
      <c r="F97" s="38"/>
    </row>
    <row r="98" spans="1:6" ht="10.5" customHeight="1">
      <c r="A98" s="15"/>
      <c r="B98" s="38"/>
      <c r="C98" s="38"/>
      <c r="D98" s="38"/>
      <c r="E98" s="38"/>
      <c r="F98" s="38"/>
    </row>
    <row r="99" spans="1:6" ht="10.5" customHeight="1">
      <c r="A99" s="15"/>
      <c r="B99" s="38"/>
      <c r="C99" s="38"/>
      <c r="D99" s="38"/>
      <c r="E99" s="38"/>
      <c r="F99" s="38"/>
    </row>
    <row r="100" spans="1:6" ht="10.5" customHeight="1">
      <c r="A100" s="15"/>
      <c r="B100" s="38"/>
      <c r="C100" s="38"/>
      <c r="D100" s="38"/>
      <c r="E100" s="38"/>
      <c r="F100" s="38"/>
    </row>
    <row r="101" spans="1:6" ht="10.5" customHeight="1">
      <c r="A101" s="15"/>
      <c r="B101" s="38"/>
      <c r="C101" s="38"/>
      <c r="D101" s="38"/>
      <c r="E101" s="38"/>
      <c r="F101" s="38"/>
    </row>
    <row r="102" spans="1:6" ht="10.5" customHeight="1">
      <c r="A102" s="15"/>
      <c r="B102" s="38"/>
      <c r="C102" s="38"/>
      <c r="D102" s="38"/>
      <c r="E102" s="38"/>
      <c r="F102" s="38"/>
    </row>
    <row r="103" spans="1:6" ht="10.5" customHeight="1">
      <c r="A103" s="15"/>
      <c r="B103" s="38"/>
      <c r="C103" s="38"/>
      <c r="D103" s="38"/>
      <c r="E103" s="38"/>
      <c r="F103" s="38"/>
    </row>
    <row r="104" spans="1:6" ht="10.5" customHeight="1">
      <c r="A104" s="15"/>
      <c r="B104" s="38"/>
      <c r="C104" s="38"/>
      <c r="D104" s="38"/>
      <c r="E104" s="38"/>
      <c r="F104" s="38"/>
    </row>
    <row r="105" spans="1:6" ht="10.5" customHeight="1">
      <c r="A105" s="15"/>
      <c r="B105" s="38"/>
      <c r="C105" s="38"/>
      <c r="D105" s="38"/>
      <c r="E105" s="38"/>
      <c r="F105" s="38"/>
    </row>
    <row r="106" spans="1:6" ht="10.5" customHeight="1">
      <c r="A106" s="15"/>
      <c r="B106" s="38"/>
      <c r="C106" s="38"/>
      <c r="D106" s="38"/>
      <c r="E106" s="38"/>
      <c r="F106" s="38"/>
    </row>
    <row r="107" spans="1:6" ht="10.5" customHeight="1">
      <c r="A107" s="15"/>
      <c r="B107" s="38"/>
      <c r="C107" s="38"/>
      <c r="D107" s="38"/>
      <c r="E107" s="38"/>
      <c r="F107" s="38"/>
    </row>
    <row r="108" spans="1:6" ht="10.5" customHeight="1">
      <c r="A108" s="15"/>
      <c r="B108" s="38"/>
      <c r="C108" s="38"/>
      <c r="D108" s="38"/>
      <c r="E108" s="38"/>
      <c r="F108" s="38"/>
    </row>
    <row r="109" spans="1:6" ht="10.5" customHeight="1">
      <c r="A109" s="15"/>
      <c r="B109" s="38"/>
      <c r="C109" s="38"/>
      <c r="D109" s="38"/>
      <c r="E109" s="38"/>
      <c r="F109" s="38"/>
    </row>
    <row r="110" spans="1:6" ht="10.5" customHeight="1">
      <c r="A110" s="15"/>
      <c r="B110" s="38"/>
      <c r="C110" s="38"/>
      <c r="D110" s="38"/>
      <c r="E110" s="38"/>
      <c r="F110" s="38"/>
    </row>
    <row r="111" spans="1:6" ht="10.5" customHeight="1">
      <c r="A111" s="15"/>
      <c r="B111" s="38"/>
      <c r="C111" s="38"/>
      <c r="D111" s="38"/>
      <c r="E111" s="38"/>
      <c r="F111" s="38"/>
    </row>
    <row r="112" spans="1:6" ht="10.5" customHeight="1">
      <c r="A112" s="15"/>
      <c r="B112" s="38"/>
      <c r="C112" s="38"/>
      <c r="D112" s="38"/>
      <c r="E112" s="38"/>
      <c r="F112" s="38"/>
    </row>
    <row r="113" spans="1:6" ht="10.5" customHeight="1">
      <c r="A113" s="15"/>
      <c r="B113" s="38"/>
      <c r="C113" s="38"/>
      <c r="D113" s="38"/>
      <c r="E113" s="38"/>
      <c r="F113" s="38"/>
    </row>
    <row r="114" spans="1:6" ht="10.5" customHeight="1">
      <c r="A114" s="15"/>
      <c r="B114" s="38"/>
      <c r="C114" s="38"/>
      <c r="D114" s="38"/>
      <c r="E114" s="38"/>
      <c r="F114" s="38"/>
    </row>
    <row r="115" spans="1:6" ht="10.5" customHeight="1">
      <c r="A115" s="15"/>
      <c r="B115" s="38"/>
      <c r="C115" s="38"/>
      <c r="D115" s="38"/>
      <c r="E115" s="38"/>
      <c r="F115" s="38"/>
    </row>
    <row r="116" spans="1:6" ht="10.5" customHeight="1">
      <c r="A116" s="15"/>
      <c r="B116" s="38"/>
      <c r="C116" s="38"/>
      <c r="D116" s="38"/>
      <c r="E116" s="38"/>
      <c r="F116" s="38"/>
    </row>
    <row r="117" spans="1:6" ht="10.5" customHeight="1">
      <c r="A117" s="15"/>
      <c r="B117" s="38"/>
      <c r="C117" s="38"/>
      <c r="D117" s="38"/>
      <c r="E117" s="38"/>
      <c r="F117" s="38"/>
    </row>
    <row r="118" spans="1:6" ht="10.5" customHeight="1">
      <c r="A118" s="15"/>
      <c r="B118" s="38"/>
      <c r="C118" s="38"/>
      <c r="D118" s="38"/>
      <c r="E118" s="38"/>
      <c r="F118" s="38"/>
    </row>
    <row r="119" spans="1:6" ht="10.5" customHeight="1">
      <c r="A119" s="15"/>
      <c r="B119" s="38"/>
      <c r="C119" s="38"/>
      <c r="D119" s="38"/>
      <c r="E119" s="38"/>
      <c r="F119" s="38"/>
    </row>
    <row r="120" spans="1:6" ht="10.5" customHeight="1">
      <c r="A120" s="15"/>
      <c r="B120" s="38"/>
      <c r="C120" s="38"/>
      <c r="D120" s="38"/>
      <c r="E120" s="38"/>
      <c r="F120" s="38"/>
    </row>
    <row r="121" spans="1:6" ht="10.5" customHeight="1">
      <c r="A121" s="15"/>
      <c r="B121" s="38"/>
      <c r="C121" s="38"/>
      <c r="D121" s="38"/>
      <c r="E121" s="38"/>
      <c r="F121" s="38"/>
    </row>
    <row r="122" spans="1:6" ht="10.5" customHeight="1">
      <c r="A122" s="15"/>
      <c r="B122" s="38"/>
      <c r="C122" s="38"/>
      <c r="D122" s="38"/>
      <c r="E122" s="38"/>
      <c r="F122" s="38"/>
    </row>
    <row r="123" spans="1:3" ht="10.5" customHeight="1">
      <c r="A123" s="12"/>
      <c r="B123" s="39"/>
      <c r="C123" s="39"/>
    </row>
    <row r="124" spans="1:3" ht="10.5" customHeight="1">
      <c r="A124" s="12"/>
      <c r="B124" s="39"/>
      <c r="C124" s="39"/>
    </row>
    <row r="125" spans="1:3" ht="10.5" customHeight="1">
      <c r="A125" s="12"/>
      <c r="B125" s="39"/>
      <c r="C125" s="39"/>
    </row>
    <row r="126" spans="1:3" ht="10.5" customHeight="1">
      <c r="A126" s="12"/>
      <c r="B126" s="39"/>
      <c r="C126" s="39"/>
    </row>
    <row r="127" spans="1:3" ht="10.5" customHeight="1">
      <c r="A127" s="12"/>
      <c r="B127" s="39"/>
      <c r="C127" s="39"/>
    </row>
    <row r="128" spans="1:3" ht="10.5" customHeight="1">
      <c r="A128" s="12"/>
      <c r="B128" s="39"/>
      <c r="C128" s="39"/>
    </row>
    <row r="129" spans="1:3" ht="10.5" customHeight="1">
      <c r="A129" s="12"/>
      <c r="B129" s="39"/>
      <c r="C129" s="39"/>
    </row>
    <row r="130" spans="1:3" ht="10.5" customHeight="1">
      <c r="A130" s="12"/>
      <c r="B130" s="39"/>
      <c r="C130" s="39"/>
    </row>
    <row r="131" spans="1:3" ht="10.5" customHeight="1">
      <c r="A131" s="12"/>
      <c r="B131" s="39"/>
      <c r="C131" s="39"/>
    </row>
    <row r="132" spans="1:3" ht="10.5" customHeight="1">
      <c r="A132" s="12"/>
      <c r="B132" s="39"/>
      <c r="C132" s="39"/>
    </row>
    <row r="133" spans="1:3" ht="10.5" customHeight="1">
      <c r="A133" s="12"/>
      <c r="B133" s="39"/>
      <c r="C133" s="39"/>
    </row>
    <row r="134" spans="1:3" ht="10.5" customHeight="1">
      <c r="A134" s="12"/>
      <c r="B134" s="39"/>
      <c r="C134" s="39"/>
    </row>
    <row r="135" spans="1:3" ht="10.5" customHeight="1">
      <c r="A135" s="12"/>
      <c r="B135" s="39"/>
      <c r="C135" s="39"/>
    </row>
    <row r="136" spans="1:3" ht="10.5" customHeight="1">
      <c r="A136" s="12"/>
      <c r="B136" s="39"/>
      <c r="C136" s="39"/>
    </row>
    <row r="137" spans="1:3" ht="10.5" customHeight="1">
      <c r="A137" s="12"/>
      <c r="B137" s="39"/>
      <c r="C137" s="39"/>
    </row>
    <row r="138" spans="1:3" ht="10.5" customHeight="1">
      <c r="A138" s="12"/>
      <c r="B138" s="39"/>
      <c r="C138" s="39"/>
    </row>
    <row r="139" spans="1:3" ht="10.5" customHeight="1">
      <c r="A139" s="12"/>
      <c r="B139" s="39"/>
      <c r="C139" s="39"/>
    </row>
    <row r="140" spans="1:3" ht="10.5" customHeight="1">
      <c r="A140" s="12"/>
      <c r="B140" s="39"/>
      <c r="C140" s="39"/>
    </row>
    <row r="141" spans="1:3" ht="10.5" customHeight="1">
      <c r="A141" s="12"/>
      <c r="B141" s="39"/>
      <c r="C141" s="39"/>
    </row>
    <row r="142" spans="1:3" ht="10.5" customHeight="1">
      <c r="A142" s="12"/>
      <c r="B142" s="39"/>
      <c r="C142" s="39"/>
    </row>
    <row r="143" spans="1:3" ht="10.5" customHeight="1">
      <c r="A143" s="12"/>
      <c r="B143" s="39"/>
      <c r="C143" s="39"/>
    </row>
    <row r="144" spans="1:3" ht="10.5" customHeight="1">
      <c r="A144" s="12"/>
      <c r="B144" s="39"/>
      <c r="C144" s="39"/>
    </row>
    <row r="145" spans="1:3" ht="10.5" customHeight="1">
      <c r="A145" s="12"/>
      <c r="B145" s="39"/>
      <c r="C145" s="39"/>
    </row>
    <row r="146" spans="1:3" ht="10.5" customHeight="1">
      <c r="A146" s="12"/>
      <c r="B146" s="39"/>
      <c r="C146" s="39"/>
    </row>
    <row r="147" spans="1:3" ht="10.5" customHeight="1">
      <c r="A147" s="12"/>
      <c r="B147" s="39"/>
      <c r="C147" s="39"/>
    </row>
    <row r="148" spans="1:3" ht="10.5" customHeight="1">
      <c r="A148" s="12"/>
      <c r="B148" s="39"/>
      <c r="C148" s="39"/>
    </row>
    <row r="149" spans="1:3" ht="10.5" customHeight="1">
      <c r="A149" s="12"/>
      <c r="B149" s="39"/>
      <c r="C149" s="39"/>
    </row>
    <row r="150" spans="1:3" ht="10.5" customHeight="1">
      <c r="A150" s="12"/>
      <c r="B150" s="39"/>
      <c r="C150" s="39"/>
    </row>
    <row r="151" spans="1:3" ht="10.5" customHeight="1">
      <c r="A151" s="12"/>
      <c r="B151" s="39"/>
      <c r="C151" s="39"/>
    </row>
    <row r="152" spans="1:3" ht="10.5" customHeight="1">
      <c r="A152" s="12"/>
      <c r="B152" s="39"/>
      <c r="C152" s="39"/>
    </row>
    <row r="153" spans="1:3" ht="10.5" customHeight="1">
      <c r="A153" s="12"/>
      <c r="B153" s="39"/>
      <c r="C153" s="39"/>
    </row>
    <row r="154" spans="1:3" ht="10.5" customHeight="1">
      <c r="A154" s="12"/>
      <c r="B154" s="39"/>
      <c r="C154" s="39"/>
    </row>
    <row r="155" spans="1:3" ht="10.5" customHeight="1">
      <c r="A155" s="12"/>
      <c r="B155" s="39"/>
      <c r="C155" s="39"/>
    </row>
    <row r="156" spans="1:3" ht="10.5" customHeight="1">
      <c r="A156" s="12"/>
      <c r="B156" s="39"/>
      <c r="C156" s="39"/>
    </row>
    <row r="157" spans="1:3" ht="10.5" customHeight="1">
      <c r="A157" s="12"/>
      <c r="B157" s="39"/>
      <c r="C157" s="39"/>
    </row>
    <row r="158" spans="1:3" ht="10.5" customHeight="1">
      <c r="A158" s="12"/>
      <c r="B158" s="39"/>
      <c r="C158" s="39"/>
    </row>
    <row r="159" spans="1:3" ht="10.5" customHeight="1">
      <c r="A159" s="12"/>
      <c r="B159" s="39"/>
      <c r="C159" s="39"/>
    </row>
    <row r="160" spans="1:3" ht="10.5" customHeight="1">
      <c r="A160" s="12"/>
      <c r="B160" s="39"/>
      <c r="C160" s="39"/>
    </row>
    <row r="161" spans="1:3" ht="10.5" customHeight="1">
      <c r="A161" s="12"/>
      <c r="B161" s="39"/>
      <c r="C161" s="39"/>
    </row>
    <row r="162" spans="1:3" ht="10.5" customHeight="1">
      <c r="A162" s="12"/>
      <c r="B162" s="39"/>
      <c r="C162" s="39"/>
    </row>
    <row r="163" spans="1:3" ht="10.5" customHeight="1">
      <c r="A163" s="12"/>
      <c r="B163" s="39"/>
      <c r="C163" s="39"/>
    </row>
    <row r="164" spans="1:3" ht="10.5" customHeight="1">
      <c r="A164" s="12"/>
      <c r="B164" s="39"/>
      <c r="C164" s="39"/>
    </row>
    <row r="165" spans="1:3" ht="10.5" customHeight="1">
      <c r="A165" s="12"/>
      <c r="B165" s="39"/>
      <c r="C165" s="39"/>
    </row>
    <row r="166" spans="1:3" ht="10.5" customHeight="1">
      <c r="A166" s="12"/>
      <c r="B166" s="39"/>
      <c r="C166" s="39"/>
    </row>
    <row r="167" spans="1:3" ht="10.5" customHeight="1">
      <c r="A167" s="12"/>
      <c r="B167" s="39"/>
      <c r="C167" s="39"/>
    </row>
    <row r="168" spans="1:3" ht="10.5" customHeight="1">
      <c r="A168" s="12"/>
      <c r="B168" s="39"/>
      <c r="C168" s="39"/>
    </row>
    <row r="169" spans="1:3" ht="10.5" customHeight="1">
      <c r="A169" s="12"/>
      <c r="B169" s="39"/>
      <c r="C169" s="39"/>
    </row>
    <row r="170" spans="1:3" ht="10.5" customHeight="1">
      <c r="A170" s="12"/>
      <c r="B170" s="39"/>
      <c r="C170" s="39"/>
    </row>
    <row r="171" spans="1:3" ht="10.5" customHeight="1">
      <c r="A171" s="12"/>
      <c r="B171" s="39"/>
      <c r="C171" s="39"/>
    </row>
    <row r="172" spans="1:3" ht="10.5" customHeight="1">
      <c r="A172" s="12"/>
      <c r="B172" s="39"/>
      <c r="C172" s="39"/>
    </row>
    <row r="173" spans="1:3" ht="10.5" customHeight="1">
      <c r="A173" s="12"/>
      <c r="B173" s="39"/>
      <c r="C173" s="39"/>
    </row>
    <row r="174" spans="1:3" ht="10.5" customHeight="1">
      <c r="A174" s="12"/>
      <c r="B174" s="39"/>
      <c r="C174" s="39"/>
    </row>
    <row r="175" spans="1:3" ht="10.5" customHeight="1">
      <c r="A175" s="12"/>
      <c r="B175" s="39"/>
      <c r="C175" s="39"/>
    </row>
    <row r="176" spans="1:3" ht="10.5" customHeight="1">
      <c r="A176" s="12"/>
      <c r="B176" s="39"/>
      <c r="C176" s="39"/>
    </row>
    <row r="177" spans="1:3" ht="10.5" customHeight="1">
      <c r="A177" s="12"/>
      <c r="B177" s="39"/>
      <c r="C177" s="39"/>
    </row>
    <row r="178" spans="1:3" ht="10.5" customHeight="1">
      <c r="A178" s="12"/>
      <c r="B178" s="39"/>
      <c r="C178" s="39"/>
    </row>
    <row r="179" spans="1:3" ht="10.5" customHeight="1">
      <c r="A179" s="12"/>
      <c r="B179" s="39"/>
      <c r="C179" s="39"/>
    </row>
    <row r="180" spans="1:3" ht="10.5" customHeight="1">
      <c r="A180" s="12"/>
      <c r="B180" s="39"/>
      <c r="C180" s="39"/>
    </row>
    <row r="181" spans="1:3" ht="10.5" customHeight="1">
      <c r="A181" s="12"/>
      <c r="B181" s="39"/>
      <c r="C181" s="39"/>
    </row>
    <row r="182" spans="1:3" ht="10.5" customHeight="1">
      <c r="A182" s="12"/>
      <c r="B182" s="39"/>
      <c r="C182" s="39"/>
    </row>
    <row r="183" spans="1:3" ht="10.5" customHeight="1">
      <c r="A183" s="12"/>
      <c r="B183" s="39"/>
      <c r="C183" s="39"/>
    </row>
    <row r="184" spans="1:3" ht="10.5" customHeight="1">
      <c r="A184" s="12"/>
      <c r="B184" s="39"/>
      <c r="C184" s="39"/>
    </row>
    <row r="185" spans="1:3" ht="10.5" customHeight="1">
      <c r="A185" s="12"/>
      <c r="B185" s="39"/>
      <c r="C185" s="39"/>
    </row>
    <row r="186" spans="1:3" ht="10.5" customHeight="1">
      <c r="A186" s="12"/>
      <c r="B186" s="39"/>
      <c r="C186" s="39"/>
    </row>
    <row r="187" spans="1:3" ht="10.5" customHeight="1">
      <c r="A187" s="12"/>
      <c r="B187" s="39"/>
      <c r="C187" s="39"/>
    </row>
    <row r="188" spans="1:3" ht="10.5" customHeight="1">
      <c r="A188" s="12"/>
      <c r="B188" s="39"/>
      <c r="C188" s="39"/>
    </row>
    <row r="189" spans="1:3" ht="10.5" customHeight="1">
      <c r="A189" s="12"/>
      <c r="B189" s="39"/>
      <c r="C189" s="39"/>
    </row>
    <row r="190" spans="1:3" ht="10.5" customHeight="1">
      <c r="A190" s="12"/>
      <c r="B190" s="39"/>
      <c r="C190" s="39"/>
    </row>
    <row r="191" spans="1:3" ht="10.5" customHeight="1">
      <c r="A191" s="12"/>
      <c r="B191" s="39"/>
      <c r="C191" s="39"/>
    </row>
    <row r="192" spans="1:3" ht="10.5" customHeight="1">
      <c r="A192" s="12"/>
      <c r="B192" s="39"/>
      <c r="C192" s="39"/>
    </row>
    <row r="193" spans="1:3" ht="10.5" customHeight="1">
      <c r="A193" s="12"/>
      <c r="B193" s="39"/>
      <c r="C193" s="39"/>
    </row>
    <row r="194" spans="1:3" ht="10.5" customHeight="1">
      <c r="A194" s="12"/>
      <c r="B194" s="39"/>
      <c r="C194" s="39"/>
    </row>
    <row r="195" spans="1:3" ht="10.5" customHeight="1">
      <c r="A195" s="12"/>
      <c r="B195" s="39"/>
      <c r="C195" s="39"/>
    </row>
    <row r="196" spans="1:3" ht="10.5" customHeight="1">
      <c r="A196" s="12"/>
      <c r="B196" s="39"/>
      <c r="C196" s="39"/>
    </row>
    <row r="197" spans="1:3" ht="10.5" customHeight="1">
      <c r="A197" s="12"/>
      <c r="B197" s="39"/>
      <c r="C197" s="39"/>
    </row>
    <row r="198" spans="1:3" ht="10.5" customHeight="1">
      <c r="A198" s="12"/>
      <c r="B198" s="39"/>
      <c r="C198" s="39"/>
    </row>
    <row r="199" spans="1:3" ht="10.5" customHeight="1">
      <c r="A199" s="12"/>
      <c r="B199" s="39"/>
      <c r="C199" s="39"/>
    </row>
  </sheetData>
  <sheetProtection/>
  <printOptions gridLines="1" horizontalCentered="1"/>
  <pageMargins left="0.5" right="0.5" top="0.5" bottom="0.25" header="0.25" footer="0.5"/>
  <pageSetup orientation="portrait" r:id="rId1"/>
  <headerFooter alignWithMargins="0">
    <oddHeader>&amp;L&amp;"Arial,Bold"&amp;9Democratic Primary (1 of 2)&amp;C&amp;"Arial,Bold"&amp;9Governor&amp;R&amp;"Arial,Bold"&amp;9May 3, 1966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F199"/>
  <sheetViews>
    <sheetView zoomScalePageLayoutView="0" workbookViewId="0" topLeftCell="A1">
      <selection activeCell="H10" sqref="H10"/>
    </sheetView>
  </sheetViews>
  <sheetFormatPr defaultColWidth="9.140625" defaultRowHeight="10.5" customHeight="1"/>
  <cols>
    <col min="1" max="1" width="13.28125" style="0" customWidth="1"/>
    <col min="2" max="2" width="13.8515625" style="3" customWidth="1"/>
    <col min="3" max="3" width="14.57421875" style="3" customWidth="1"/>
    <col min="4" max="4" width="14.8515625" style="3" customWidth="1"/>
    <col min="5" max="5" width="17.8515625" style="3" customWidth="1"/>
    <col min="6" max="6" width="14.140625" style="3" customWidth="1"/>
  </cols>
  <sheetData>
    <row r="1" spans="1:6" ht="10.5" customHeight="1">
      <c r="A1" s="29" t="s">
        <v>109</v>
      </c>
      <c r="B1" s="42" t="s">
        <v>163</v>
      </c>
      <c r="C1" s="42" t="s">
        <v>164</v>
      </c>
      <c r="D1" s="42" t="s">
        <v>165</v>
      </c>
      <c r="E1" s="42" t="s">
        <v>166</v>
      </c>
      <c r="F1" s="42" t="s">
        <v>206</v>
      </c>
    </row>
    <row r="2" spans="1:6" ht="10.5" customHeight="1">
      <c r="A2" s="12" t="s">
        <v>1</v>
      </c>
      <c r="B2" s="39">
        <v>241</v>
      </c>
      <c r="C2" s="39">
        <v>20</v>
      </c>
      <c r="D2" s="39">
        <v>7</v>
      </c>
      <c r="E2" s="39">
        <v>4041</v>
      </c>
      <c r="F2" s="39">
        <v>283</v>
      </c>
    </row>
    <row r="3" spans="1:6" ht="10.5" customHeight="1">
      <c r="A3" s="12" t="s">
        <v>2</v>
      </c>
      <c r="B3" s="39">
        <v>548</v>
      </c>
      <c r="C3" s="39">
        <v>39</v>
      </c>
      <c r="D3" s="39">
        <v>116</v>
      </c>
      <c r="E3" s="39">
        <v>9533</v>
      </c>
      <c r="F3" s="39">
        <v>603</v>
      </c>
    </row>
    <row r="4" spans="1:6" ht="10.5" customHeight="1">
      <c r="A4" s="12" t="s">
        <v>3</v>
      </c>
      <c r="B4" s="39">
        <v>240</v>
      </c>
      <c r="C4" s="39">
        <v>13</v>
      </c>
      <c r="D4" s="39">
        <v>15</v>
      </c>
      <c r="E4" s="39">
        <v>5272</v>
      </c>
      <c r="F4" s="39">
        <v>84</v>
      </c>
    </row>
    <row r="5" spans="1:6" ht="10.5" customHeight="1">
      <c r="A5" s="12" t="s">
        <v>4</v>
      </c>
      <c r="B5" s="39">
        <v>280</v>
      </c>
      <c r="C5" s="39">
        <v>5</v>
      </c>
      <c r="D5" s="39">
        <v>31</v>
      </c>
      <c r="E5" s="39">
        <v>3652</v>
      </c>
      <c r="F5" s="39">
        <v>310</v>
      </c>
    </row>
    <row r="6" spans="1:6" ht="10.5" customHeight="1">
      <c r="A6" s="12" t="s">
        <v>5</v>
      </c>
      <c r="B6" s="39">
        <v>201</v>
      </c>
      <c r="C6" s="39">
        <v>50</v>
      </c>
      <c r="D6" s="39">
        <v>92</v>
      </c>
      <c r="E6" s="39">
        <v>3633</v>
      </c>
      <c r="F6" s="39">
        <v>404</v>
      </c>
    </row>
    <row r="7" spans="1:6" ht="10.5" customHeight="1">
      <c r="A7" s="12" t="s">
        <v>6</v>
      </c>
      <c r="B7" s="39">
        <v>85</v>
      </c>
      <c r="C7" s="39">
        <v>6</v>
      </c>
      <c r="D7" s="39">
        <v>4</v>
      </c>
      <c r="E7" s="39">
        <v>1857</v>
      </c>
      <c r="F7" s="39">
        <v>52</v>
      </c>
    </row>
    <row r="8" spans="1:6" ht="10.5" customHeight="1">
      <c r="A8" s="12" t="s">
        <v>7</v>
      </c>
      <c r="B8" s="39">
        <v>190</v>
      </c>
      <c r="C8" s="39">
        <v>24</v>
      </c>
      <c r="D8" s="39">
        <v>15</v>
      </c>
      <c r="E8" s="39">
        <v>4911</v>
      </c>
      <c r="F8" s="39">
        <v>336</v>
      </c>
    </row>
    <row r="9" spans="1:6" ht="10.5" customHeight="1">
      <c r="A9" s="12" t="s">
        <v>8</v>
      </c>
      <c r="B9" s="39">
        <v>664</v>
      </c>
      <c r="C9" s="39">
        <v>40</v>
      </c>
      <c r="D9" s="39">
        <v>167</v>
      </c>
      <c r="E9" s="39">
        <v>14094</v>
      </c>
      <c r="F9" s="39">
        <v>1176</v>
      </c>
    </row>
    <row r="10" spans="1:6" ht="10.5" customHeight="1">
      <c r="A10" s="12" t="s">
        <v>9</v>
      </c>
      <c r="B10" s="39">
        <v>1177</v>
      </c>
      <c r="C10" s="39">
        <v>20</v>
      </c>
      <c r="D10" s="39">
        <v>44</v>
      </c>
      <c r="E10" s="39">
        <v>5965</v>
      </c>
      <c r="F10" s="39">
        <v>473</v>
      </c>
    </row>
    <row r="11" spans="1:6" ht="10.5" customHeight="1">
      <c r="A11" s="12" t="s">
        <v>10</v>
      </c>
      <c r="B11" s="39">
        <v>316</v>
      </c>
      <c r="C11" s="39">
        <v>27</v>
      </c>
      <c r="D11" s="39">
        <v>169</v>
      </c>
      <c r="E11" s="39">
        <v>4219</v>
      </c>
      <c r="F11" s="39">
        <v>103</v>
      </c>
    </row>
    <row r="12" spans="1:6" ht="10.5" customHeight="1">
      <c r="A12" s="12" t="s">
        <v>11</v>
      </c>
      <c r="B12" s="39">
        <v>181</v>
      </c>
      <c r="C12" s="39">
        <v>18</v>
      </c>
      <c r="D12" s="39">
        <v>45</v>
      </c>
      <c r="E12" s="39">
        <v>4577</v>
      </c>
      <c r="F12" s="39">
        <v>250</v>
      </c>
    </row>
    <row r="13" spans="1:6" ht="10.5" customHeight="1">
      <c r="A13" s="12" t="s">
        <v>12</v>
      </c>
      <c r="B13" s="39">
        <v>112</v>
      </c>
      <c r="C13" s="39">
        <v>31</v>
      </c>
      <c r="D13" s="39">
        <v>27</v>
      </c>
      <c r="E13" s="39">
        <v>3952</v>
      </c>
      <c r="F13" s="39">
        <v>222</v>
      </c>
    </row>
    <row r="14" spans="1:6" ht="10.5" customHeight="1">
      <c r="A14" s="12" t="s">
        <v>13</v>
      </c>
      <c r="B14" s="39">
        <v>293</v>
      </c>
      <c r="C14" s="39">
        <v>26</v>
      </c>
      <c r="D14" s="39">
        <v>30</v>
      </c>
      <c r="E14" s="39">
        <v>5422</v>
      </c>
      <c r="F14" s="39">
        <v>214</v>
      </c>
    </row>
    <row r="15" spans="1:6" ht="10.5" customHeight="1">
      <c r="A15" s="12" t="s">
        <v>14</v>
      </c>
      <c r="B15" s="39">
        <v>468</v>
      </c>
      <c r="C15" s="39">
        <v>17</v>
      </c>
      <c r="D15" s="39">
        <v>94</v>
      </c>
      <c r="E15" s="39">
        <v>3102</v>
      </c>
      <c r="F15" s="39">
        <v>362</v>
      </c>
    </row>
    <row r="16" spans="1:6" ht="10.5" customHeight="1">
      <c r="A16" s="12" t="s">
        <v>15</v>
      </c>
      <c r="B16" s="39">
        <v>462</v>
      </c>
      <c r="C16" s="39">
        <v>13</v>
      </c>
      <c r="D16" s="39">
        <v>81</v>
      </c>
      <c r="E16" s="39">
        <v>3374</v>
      </c>
      <c r="F16" s="39">
        <v>119</v>
      </c>
    </row>
    <row r="17" spans="1:6" ht="10.5" customHeight="1">
      <c r="A17" s="12" t="s">
        <v>16</v>
      </c>
      <c r="B17" s="39">
        <v>260</v>
      </c>
      <c r="C17" s="39">
        <v>27</v>
      </c>
      <c r="D17" s="39">
        <v>15</v>
      </c>
      <c r="E17" s="39">
        <v>6196</v>
      </c>
      <c r="F17" s="39">
        <v>231</v>
      </c>
    </row>
    <row r="18" spans="1:6" ht="10.5" customHeight="1">
      <c r="A18" s="12" t="s">
        <v>17</v>
      </c>
      <c r="B18" s="39">
        <v>175</v>
      </c>
      <c r="C18" s="39">
        <v>99</v>
      </c>
      <c r="D18" s="39">
        <v>337</v>
      </c>
      <c r="E18" s="39">
        <v>8149</v>
      </c>
      <c r="F18" s="39">
        <v>729</v>
      </c>
    </row>
    <row r="19" spans="1:6" ht="10.5" customHeight="1">
      <c r="A19" s="12" t="s">
        <v>19</v>
      </c>
      <c r="B19" s="39">
        <v>139</v>
      </c>
      <c r="C19" s="39">
        <v>13</v>
      </c>
      <c r="D19" s="39">
        <v>33</v>
      </c>
      <c r="E19" s="39">
        <v>3748</v>
      </c>
      <c r="F19" s="39">
        <v>151</v>
      </c>
    </row>
    <row r="20" spans="1:6" ht="10.5" customHeight="1">
      <c r="A20" s="12" t="s">
        <v>18</v>
      </c>
      <c r="B20" s="39">
        <v>276</v>
      </c>
      <c r="C20" s="39">
        <v>14</v>
      </c>
      <c r="D20" s="39">
        <v>28</v>
      </c>
      <c r="E20" s="39">
        <v>2506</v>
      </c>
      <c r="F20" s="39">
        <v>387</v>
      </c>
    </row>
    <row r="21" spans="1:6" ht="10.5" customHeight="1">
      <c r="A21" s="12" t="s">
        <v>20</v>
      </c>
      <c r="B21" s="39">
        <v>527</v>
      </c>
      <c r="C21" s="39">
        <v>27</v>
      </c>
      <c r="D21" s="39">
        <v>43</v>
      </c>
      <c r="E21" s="39">
        <v>9584</v>
      </c>
      <c r="F21" s="39">
        <v>530</v>
      </c>
    </row>
    <row r="22" spans="1:6" ht="10.5" customHeight="1">
      <c r="A22" s="12" t="s">
        <v>21</v>
      </c>
      <c r="B22" s="39">
        <v>262</v>
      </c>
      <c r="C22" s="39">
        <v>39</v>
      </c>
      <c r="D22" s="39">
        <v>25</v>
      </c>
      <c r="E22" s="39">
        <v>4239</v>
      </c>
      <c r="F22" s="39">
        <v>284</v>
      </c>
    </row>
    <row r="23" spans="1:6" ht="10.5" customHeight="1">
      <c r="A23" s="12" t="s">
        <v>22</v>
      </c>
      <c r="B23" s="39">
        <v>163</v>
      </c>
      <c r="C23" s="39">
        <v>381</v>
      </c>
      <c r="D23" s="39">
        <v>131</v>
      </c>
      <c r="E23" s="39">
        <v>3967</v>
      </c>
      <c r="F23" s="39">
        <v>614</v>
      </c>
    </row>
    <row r="24" spans="1:6" ht="10.5" customHeight="1">
      <c r="A24" s="12" t="s">
        <v>23</v>
      </c>
      <c r="B24" s="39">
        <v>251</v>
      </c>
      <c r="C24" s="39">
        <v>23</v>
      </c>
      <c r="D24" s="39">
        <v>27</v>
      </c>
      <c r="E24" s="39">
        <v>6309</v>
      </c>
      <c r="F24" s="39">
        <v>364</v>
      </c>
    </row>
    <row r="25" spans="1:6" ht="10.5" customHeight="1">
      <c r="A25" s="12" t="s">
        <v>24</v>
      </c>
      <c r="B25" s="39">
        <v>178</v>
      </c>
      <c r="C25" s="39">
        <v>36</v>
      </c>
      <c r="D25" s="39">
        <v>23</v>
      </c>
      <c r="E25" s="39">
        <v>8033</v>
      </c>
      <c r="F25" s="39">
        <v>504</v>
      </c>
    </row>
    <row r="26" spans="1:6" ht="10.5" customHeight="1">
      <c r="A26" s="12" t="s">
        <v>25</v>
      </c>
      <c r="B26" s="39">
        <v>414</v>
      </c>
      <c r="C26" s="39">
        <v>29</v>
      </c>
      <c r="D26" s="39">
        <v>85</v>
      </c>
      <c r="E26" s="39">
        <v>4667</v>
      </c>
      <c r="F26" s="39">
        <v>128</v>
      </c>
    </row>
    <row r="27" spans="1:6" ht="10.5" customHeight="1">
      <c r="A27" s="12" t="s">
        <v>26</v>
      </c>
      <c r="B27" s="39">
        <v>680</v>
      </c>
      <c r="C27" s="39">
        <v>44</v>
      </c>
      <c r="D27" s="39">
        <v>31</v>
      </c>
      <c r="E27" s="39">
        <v>7524</v>
      </c>
      <c r="F27" s="39">
        <v>526</v>
      </c>
    </row>
    <row r="28" spans="1:6" ht="10.5" customHeight="1">
      <c r="A28" s="12" t="s">
        <v>27</v>
      </c>
      <c r="B28" s="39">
        <v>263</v>
      </c>
      <c r="C28" s="39">
        <v>47</v>
      </c>
      <c r="D28" s="39">
        <v>97</v>
      </c>
      <c r="E28" s="39">
        <v>7134</v>
      </c>
      <c r="F28" s="39">
        <v>449</v>
      </c>
    </row>
    <row r="29" spans="1:6" ht="10.5" customHeight="1">
      <c r="A29" s="12" t="s">
        <v>28</v>
      </c>
      <c r="B29" s="39">
        <v>726</v>
      </c>
      <c r="C29" s="39">
        <v>62</v>
      </c>
      <c r="D29" s="39">
        <v>291</v>
      </c>
      <c r="E29" s="39">
        <v>14239</v>
      </c>
      <c r="F29" s="39">
        <v>2065</v>
      </c>
    </row>
    <row r="30" spans="1:6" ht="10.5" customHeight="1">
      <c r="A30" s="12" t="s">
        <v>29</v>
      </c>
      <c r="B30" s="39">
        <v>195</v>
      </c>
      <c r="C30" s="39">
        <v>16</v>
      </c>
      <c r="D30" s="39">
        <v>65</v>
      </c>
      <c r="E30" s="39">
        <v>3366</v>
      </c>
      <c r="F30" s="39">
        <v>301</v>
      </c>
    </row>
    <row r="31" spans="1:6" ht="10.5" customHeight="1">
      <c r="A31" s="12" t="s">
        <v>30</v>
      </c>
      <c r="B31" s="39">
        <v>124</v>
      </c>
      <c r="C31" s="39">
        <v>37</v>
      </c>
      <c r="D31" s="39">
        <v>993</v>
      </c>
      <c r="E31" s="39">
        <v>3886</v>
      </c>
      <c r="F31" s="39">
        <v>230</v>
      </c>
    </row>
    <row r="32" spans="1:6" ht="10.5" customHeight="1">
      <c r="A32" s="12" t="s">
        <v>31</v>
      </c>
      <c r="B32" s="39">
        <v>212</v>
      </c>
      <c r="C32" s="39">
        <v>11</v>
      </c>
      <c r="D32" s="39">
        <v>26</v>
      </c>
      <c r="E32" s="39">
        <v>6566</v>
      </c>
      <c r="F32" s="39">
        <v>242</v>
      </c>
    </row>
    <row r="33" spans="1:6" ht="10.5" customHeight="1">
      <c r="A33" s="12" t="s">
        <v>32</v>
      </c>
      <c r="B33" s="39">
        <v>90</v>
      </c>
      <c r="C33" s="39">
        <v>9</v>
      </c>
      <c r="D33" s="39">
        <v>7</v>
      </c>
      <c r="E33" s="39">
        <v>1395</v>
      </c>
      <c r="F33" s="39">
        <v>87</v>
      </c>
    </row>
    <row r="34" spans="1:6" ht="10.5" customHeight="1">
      <c r="A34" s="12" t="s">
        <v>33</v>
      </c>
      <c r="B34" s="39">
        <v>141</v>
      </c>
      <c r="C34" s="39">
        <v>6</v>
      </c>
      <c r="D34" s="39">
        <v>7</v>
      </c>
      <c r="E34" s="39">
        <v>2819</v>
      </c>
      <c r="F34" s="39">
        <v>79</v>
      </c>
    </row>
    <row r="35" spans="1:6" ht="10.5" customHeight="1">
      <c r="A35" s="12" t="s">
        <v>34</v>
      </c>
      <c r="B35" s="39">
        <v>165</v>
      </c>
      <c r="C35" s="39">
        <v>1</v>
      </c>
      <c r="D35" s="39">
        <v>16</v>
      </c>
      <c r="E35" s="39">
        <v>3830</v>
      </c>
      <c r="F35" s="39">
        <v>188</v>
      </c>
    </row>
    <row r="36" spans="1:6" ht="10.5" customHeight="1">
      <c r="A36" s="12" t="s">
        <v>35</v>
      </c>
      <c r="B36" s="39">
        <v>336</v>
      </c>
      <c r="C36" s="39">
        <v>12</v>
      </c>
      <c r="D36" s="39">
        <v>27</v>
      </c>
      <c r="E36" s="39">
        <v>11968</v>
      </c>
      <c r="F36" s="39">
        <v>689</v>
      </c>
    </row>
    <row r="37" spans="1:6" ht="10.5" customHeight="1">
      <c r="A37" s="12" t="s">
        <v>36</v>
      </c>
      <c r="B37" s="39">
        <v>742</v>
      </c>
      <c r="C37" s="39">
        <v>37</v>
      </c>
      <c r="D37" s="39">
        <v>161</v>
      </c>
      <c r="E37" s="39">
        <v>6277</v>
      </c>
      <c r="F37" s="39">
        <v>49</v>
      </c>
    </row>
    <row r="38" spans="1:6" ht="10.5" customHeight="1">
      <c r="A38" s="12" t="s">
        <v>37</v>
      </c>
      <c r="B38" s="39">
        <v>3083</v>
      </c>
      <c r="C38" s="39">
        <v>600</v>
      </c>
      <c r="D38" s="39">
        <v>1545</v>
      </c>
      <c r="E38" s="39">
        <v>62295</v>
      </c>
      <c r="F38" s="39">
        <v>8116</v>
      </c>
    </row>
    <row r="39" spans="1:6" ht="10.5" customHeight="1">
      <c r="A39" s="12" t="s">
        <v>38</v>
      </c>
      <c r="B39" s="39">
        <v>186</v>
      </c>
      <c r="C39" s="39">
        <v>18</v>
      </c>
      <c r="D39" s="39">
        <v>175</v>
      </c>
      <c r="E39" s="39">
        <v>4589</v>
      </c>
      <c r="F39" s="39">
        <v>134</v>
      </c>
    </row>
    <row r="40" spans="1:6" ht="10.5" customHeight="1">
      <c r="A40" s="12" t="s">
        <v>39</v>
      </c>
      <c r="B40" s="39">
        <v>247</v>
      </c>
      <c r="C40" s="39">
        <v>97</v>
      </c>
      <c r="D40" s="39">
        <v>327</v>
      </c>
      <c r="E40" s="39">
        <v>9716</v>
      </c>
      <c r="F40" s="39">
        <v>817</v>
      </c>
    </row>
    <row r="41" spans="1:6" ht="10.5" customHeight="1">
      <c r="A41" s="12" t="s">
        <v>40</v>
      </c>
      <c r="B41" s="39">
        <v>251</v>
      </c>
      <c r="C41" s="39">
        <v>625</v>
      </c>
      <c r="D41" s="39">
        <v>107</v>
      </c>
      <c r="E41" s="39">
        <v>5070</v>
      </c>
      <c r="F41" s="39">
        <v>451</v>
      </c>
    </row>
    <row r="42" spans="1:6" ht="10.5" customHeight="1">
      <c r="A42" s="12" t="s">
        <v>41</v>
      </c>
      <c r="B42" s="39">
        <v>526</v>
      </c>
      <c r="C42" s="39">
        <v>25</v>
      </c>
      <c r="D42" s="39">
        <v>134</v>
      </c>
      <c r="E42" s="39">
        <v>6138</v>
      </c>
      <c r="F42" s="39">
        <v>431</v>
      </c>
    </row>
    <row r="43" spans="1:6" ht="10.5" customHeight="1">
      <c r="A43" s="12" t="s">
        <v>42</v>
      </c>
      <c r="B43" s="39">
        <v>202</v>
      </c>
      <c r="C43" s="39">
        <v>192</v>
      </c>
      <c r="D43" s="39">
        <v>355</v>
      </c>
      <c r="E43" s="39">
        <v>5202</v>
      </c>
      <c r="F43" s="39">
        <v>473</v>
      </c>
    </row>
    <row r="44" spans="1:6" ht="10.5" customHeight="1">
      <c r="A44" s="12" t="s">
        <v>43</v>
      </c>
      <c r="B44" s="39">
        <v>199</v>
      </c>
      <c r="C44" s="39">
        <v>4</v>
      </c>
      <c r="D44" s="39">
        <v>1</v>
      </c>
      <c r="E44" s="39">
        <v>1443</v>
      </c>
      <c r="F44" s="39">
        <v>83</v>
      </c>
    </row>
    <row r="45" spans="1:6" ht="10.5" customHeight="1">
      <c r="A45" s="12" t="s">
        <v>44</v>
      </c>
      <c r="B45" s="39">
        <v>134</v>
      </c>
      <c r="C45" s="39">
        <v>39</v>
      </c>
      <c r="D45" s="39">
        <v>53</v>
      </c>
      <c r="E45" s="39">
        <v>1594</v>
      </c>
      <c r="F45" s="39">
        <v>88</v>
      </c>
    </row>
    <row r="46" spans="1:6" ht="10.5" customHeight="1">
      <c r="A46" s="12" t="s">
        <v>45</v>
      </c>
      <c r="B46" s="39">
        <v>1248</v>
      </c>
      <c r="C46" s="39">
        <v>166</v>
      </c>
      <c r="D46" s="39">
        <v>126</v>
      </c>
      <c r="E46" s="39">
        <v>12098</v>
      </c>
      <c r="F46" s="39">
        <v>1636</v>
      </c>
    </row>
    <row r="47" spans="1:6" ht="10.5" customHeight="1">
      <c r="A47" s="12" t="s">
        <v>46</v>
      </c>
      <c r="B47" s="39">
        <v>116</v>
      </c>
      <c r="C47" s="39">
        <v>20</v>
      </c>
      <c r="D47" s="39">
        <v>19</v>
      </c>
      <c r="E47" s="39">
        <v>4625</v>
      </c>
      <c r="F47" s="39">
        <v>269</v>
      </c>
    </row>
    <row r="48" spans="1:6" ht="10.5" customHeight="1">
      <c r="A48" s="12" t="s">
        <v>47</v>
      </c>
      <c r="B48" s="39">
        <v>233</v>
      </c>
      <c r="C48" s="39">
        <v>76</v>
      </c>
      <c r="D48" s="39">
        <v>269</v>
      </c>
      <c r="E48" s="39">
        <v>6133</v>
      </c>
      <c r="F48" s="39">
        <v>474</v>
      </c>
    </row>
    <row r="49" spans="1:6" ht="10.5" customHeight="1">
      <c r="A49" s="12" t="s">
        <v>48</v>
      </c>
      <c r="B49" s="39">
        <v>648</v>
      </c>
      <c r="C49" s="39">
        <v>127</v>
      </c>
      <c r="D49" s="39">
        <v>443</v>
      </c>
      <c r="E49" s="39">
        <v>7609</v>
      </c>
      <c r="F49" s="39">
        <v>808</v>
      </c>
    </row>
    <row r="50" spans="1:6" ht="10.5" customHeight="1">
      <c r="A50" s="12" t="s">
        <v>49</v>
      </c>
      <c r="B50" s="39">
        <v>1538</v>
      </c>
      <c r="C50" s="39">
        <v>161</v>
      </c>
      <c r="D50" s="39">
        <v>282</v>
      </c>
      <c r="E50" s="39">
        <v>36633</v>
      </c>
      <c r="F50" s="39">
        <v>4276</v>
      </c>
    </row>
    <row r="51" spans="1:6" ht="10.5" customHeight="1">
      <c r="A51" s="12" t="s">
        <v>50</v>
      </c>
      <c r="B51" s="39">
        <v>144</v>
      </c>
      <c r="C51" s="39">
        <v>20</v>
      </c>
      <c r="D51" s="39">
        <v>15</v>
      </c>
      <c r="E51" s="39">
        <v>4752</v>
      </c>
      <c r="F51" s="39">
        <v>143</v>
      </c>
    </row>
    <row r="52" spans="1:6" ht="10.5" customHeight="1">
      <c r="A52" s="12" t="s">
        <v>51</v>
      </c>
      <c r="B52" s="39">
        <v>2631</v>
      </c>
      <c r="C52" s="39">
        <v>99</v>
      </c>
      <c r="D52" s="39">
        <v>44</v>
      </c>
      <c r="E52" s="39">
        <v>20493</v>
      </c>
      <c r="F52" s="39">
        <v>1725</v>
      </c>
    </row>
    <row r="53" spans="1:6" ht="10.5" customHeight="1">
      <c r="A53" s="12" t="s">
        <v>52</v>
      </c>
      <c r="B53" s="39">
        <v>291</v>
      </c>
      <c r="C53" s="39">
        <v>3132</v>
      </c>
      <c r="D53" s="39">
        <v>286</v>
      </c>
      <c r="E53" s="39">
        <v>6902</v>
      </c>
      <c r="F53" s="39">
        <v>810</v>
      </c>
    </row>
    <row r="54" spans="1:6" ht="10.5" customHeight="1">
      <c r="A54" s="12" t="s">
        <v>53</v>
      </c>
      <c r="B54" s="39">
        <v>121</v>
      </c>
      <c r="C54" s="39">
        <v>14</v>
      </c>
      <c r="D54" s="39">
        <v>15</v>
      </c>
      <c r="E54" s="39">
        <v>2671</v>
      </c>
      <c r="F54" s="39">
        <v>95</v>
      </c>
    </row>
    <row r="55" spans="1:6" ht="10.5" customHeight="1">
      <c r="A55" s="12" t="s">
        <v>54</v>
      </c>
      <c r="B55" s="39">
        <v>159</v>
      </c>
      <c r="C55" s="39">
        <v>26</v>
      </c>
      <c r="D55" s="39">
        <v>119</v>
      </c>
      <c r="E55" s="39">
        <v>4037</v>
      </c>
      <c r="F55" s="39">
        <v>165</v>
      </c>
    </row>
    <row r="56" spans="1:6" ht="10.5" customHeight="1">
      <c r="A56" s="12" t="s">
        <v>55</v>
      </c>
      <c r="B56" s="39">
        <v>431</v>
      </c>
      <c r="C56" s="39">
        <v>26</v>
      </c>
      <c r="D56" s="39">
        <v>20</v>
      </c>
      <c r="E56" s="39">
        <v>5021</v>
      </c>
      <c r="F56" s="39">
        <v>326</v>
      </c>
    </row>
    <row r="57" spans="1:6" ht="10.5" customHeight="1">
      <c r="A57" s="12" t="s">
        <v>56</v>
      </c>
      <c r="B57" s="39">
        <v>388</v>
      </c>
      <c r="C57" s="39">
        <v>28</v>
      </c>
      <c r="D57" s="39">
        <v>201</v>
      </c>
      <c r="E57" s="39">
        <v>4699</v>
      </c>
      <c r="F57" s="39">
        <v>187</v>
      </c>
    </row>
    <row r="58" spans="1:6" ht="10.5" customHeight="1">
      <c r="A58" s="12" t="s">
        <v>57</v>
      </c>
      <c r="B58" s="39">
        <v>1446</v>
      </c>
      <c r="C58" s="39">
        <v>53</v>
      </c>
      <c r="D58" s="39">
        <v>168</v>
      </c>
      <c r="E58" s="39">
        <v>5888</v>
      </c>
      <c r="F58" s="39">
        <v>207</v>
      </c>
    </row>
    <row r="59" spans="1:6" ht="10.5" customHeight="1">
      <c r="A59" s="12" t="s">
        <v>58</v>
      </c>
      <c r="B59" s="39">
        <v>553</v>
      </c>
      <c r="C59" s="39">
        <v>42</v>
      </c>
      <c r="D59" s="39">
        <v>98</v>
      </c>
      <c r="E59" s="39">
        <v>5858</v>
      </c>
      <c r="F59" s="39">
        <v>671</v>
      </c>
    </row>
    <row r="60" spans="1:6" ht="10.5" customHeight="1">
      <c r="A60" s="12" t="s">
        <v>59</v>
      </c>
      <c r="B60" s="39">
        <v>251</v>
      </c>
      <c r="C60" s="39">
        <v>32</v>
      </c>
      <c r="D60" s="39">
        <v>157</v>
      </c>
      <c r="E60" s="39">
        <v>4974</v>
      </c>
      <c r="F60" s="39">
        <v>468</v>
      </c>
    </row>
    <row r="61" spans="1:6" ht="10.5" customHeight="1">
      <c r="A61" s="12" t="s">
        <v>60</v>
      </c>
      <c r="B61" s="39">
        <v>111</v>
      </c>
      <c r="C61" s="39">
        <v>18</v>
      </c>
      <c r="D61" s="39">
        <v>15</v>
      </c>
      <c r="E61" s="39">
        <v>2047</v>
      </c>
      <c r="F61" s="39">
        <v>183</v>
      </c>
    </row>
    <row r="62" spans="1:6" ht="10.5" customHeight="1">
      <c r="A62" s="12" t="s">
        <v>61</v>
      </c>
      <c r="B62" s="39">
        <v>480</v>
      </c>
      <c r="C62" s="39">
        <v>47</v>
      </c>
      <c r="D62" s="39">
        <v>118</v>
      </c>
      <c r="E62" s="39">
        <v>9352</v>
      </c>
      <c r="F62" s="39">
        <v>1383</v>
      </c>
    </row>
    <row r="63" spans="1:6" ht="10.5" customHeight="1">
      <c r="A63" s="12" t="s">
        <v>62</v>
      </c>
      <c r="B63" s="39">
        <v>1986</v>
      </c>
      <c r="C63" s="39">
        <v>58</v>
      </c>
      <c r="D63" s="39">
        <v>48</v>
      </c>
      <c r="E63" s="39">
        <v>6473</v>
      </c>
      <c r="F63" s="39">
        <v>1031</v>
      </c>
    </row>
    <row r="64" spans="1:6" ht="10.5" customHeight="1">
      <c r="A64" s="12" t="s">
        <v>63</v>
      </c>
      <c r="B64" s="39">
        <v>815</v>
      </c>
      <c r="C64" s="39">
        <v>45</v>
      </c>
      <c r="D64" s="39">
        <v>153</v>
      </c>
      <c r="E64" s="39">
        <v>13348</v>
      </c>
      <c r="F64" s="39">
        <v>782</v>
      </c>
    </row>
    <row r="65" spans="1:6" ht="10.5" customHeight="1">
      <c r="A65" s="12" t="s">
        <v>64</v>
      </c>
      <c r="B65" s="39">
        <v>474</v>
      </c>
      <c r="C65" s="39">
        <v>65</v>
      </c>
      <c r="D65" s="39">
        <v>210</v>
      </c>
      <c r="E65" s="39">
        <v>9450</v>
      </c>
      <c r="F65" s="39">
        <v>678</v>
      </c>
    </row>
    <row r="66" spans="1:6" ht="10.5" customHeight="1">
      <c r="A66" s="12" t="s">
        <v>65</v>
      </c>
      <c r="B66" s="39">
        <v>100</v>
      </c>
      <c r="C66" s="39">
        <v>23</v>
      </c>
      <c r="D66" s="39">
        <v>23</v>
      </c>
      <c r="E66" s="39">
        <v>4359</v>
      </c>
      <c r="F66" s="39">
        <v>232</v>
      </c>
    </row>
    <row r="67" spans="1:6" ht="10.5" customHeight="1">
      <c r="A67" s="12" t="s">
        <v>66</v>
      </c>
      <c r="B67" s="39">
        <v>207</v>
      </c>
      <c r="C67" s="39">
        <v>12</v>
      </c>
      <c r="D67" s="39">
        <v>72</v>
      </c>
      <c r="E67" s="39">
        <v>2554</v>
      </c>
      <c r="F67" s="39">
        <v>117</v>
      </c>
    </row>
    <row r="68" spans="1:6" ht="10.5" customHeight="1">
      <c r="A68" s="12" t="s">
        <v>67</v>
      </c>
      <c r="B68" s="41">
        <v>35</v>
      </c>
      <c r="C68" s="40">
        <v>22</v>
      </c>
      <c r="D68" s="41">
        <v>10</v>
      </c>
      <c r="E68" s="41">
        <v>812</v>
      </c>
      <c r="F68" s="41">
        <v>71</v>
      </c>
    </row>
    <row r="69" spans="1:6" ht="10.5" customHeight="1">
      <c r="A69" s="29" t="s">
        <v>82</v>
      </c>
      <c r="B69" s="42">
        <f>SUM(B2:B68)</f>
        <v>31011</v>
      </c>
      <c r="C69" s="42">
        <f>SUM(C2:C68)</f>
        <v>7231</v>
      </c>
      <c r="D69" s="42">
        <f>SUM(D2:D68)</f>
        <v>9013</v>
      </c>
      <c r="E69" s="42">
        <f>SUM(E2:E68)</f>
        <v>480841</v>
      </c>
      <c r="F69" s="42">
        <f>SUM(F2:F68)</f>
        <v>41148</v>
      </c>
    </row>
    <row r="70" spans="1:6" ht="10.5" customHeight="1">
      <c r="A70" s="29" t="s">
        <v>83</v>
      </c>
      <c r="B70" s="42">
        <v>31011</v>
      </c>
      <c r="C70" s="42">
        <v>7231</v>
      </c>
      <c r="D70" s="42">
        <v>9013</v>
      </c>
      <c r="E70" s="42">
        <v>480841</v>
      </c>
      <c r="F70" s="42">
        <v>41148</v>
      </c>
    </row>
    <row r="71" spans="1:6" ht="10.5" customHeight="1">
      <c r="A71" s="12"/>
      <c r="B71" s="39"/>
      <c r="C71" s="39"/>
      <c r="D71" s="39"/>
      <c r="E71" s="39"/>
      <c r="F71" s="39"/>
    </row>
    <row r="72" spans="1:6" ht="10.5" customHeight="1">
      <c r="A72" s="12"/>
      <c r="B72" s="39"/>
      <c r="C72" s="39"/>
      <c r="D72" s="39"/>
      <c r="E72" s="39"/>
      <c r="F72" s="39"/>
    </row>
    <row r="73" spans="1:6" ht="10.5" customHeight="1">
      <c r="A73" s="12"/>
      <c r="B73" s="39"/>
      <c r="C73" s="39"/>
      <c r="D73" s="39"/>
      <c r="E73" s="39"/>
      <c r="F73" s="39"/>
    </row>
    <row r="74" spans="1:6" ht="10.5" customHeight="1">
      <c r="A74" s="12"/>
      <c r="B74" s="39"/>
      <c r="C74" s="39"/>
      <c r="D74" s="39"/>
      <c r="E74" s="39"/>
      <c r="F74" s="39"/>
    </row>
    <row r="75" spans="1:6" ht="10.5" customHeight="1">
      <c r="A75" s="15"/>
      <c r="B75" s="38"/>
      <c r="C75" s="38"/>
      <c r="D75" s="38"/>
      <c r="E75" s="38"/>
      <c r="F75" s="38"/>
    </row>
    <row r="76" spans="1:6" ht="10.5" customHeight="1">
      <c r="A76" s="15"/>
      <c r="B76" s="38"/>
      <c r="C76" s="38"/>
      <c r="D76" s="38"/>
      <c r="E76" s="38"/>
      <c r="F76" s="38"/>
    </row>
    <row r="77" spans="1:6" ht="10.5" customHeight="1">
      <c r="A77" s="15"/>
      <c r="B77" s="38"/>
      <c r="C77" s="38"/>
      <c r="D77" s="38"/>
      <c r="E77" s="38"/>
      <c r="F77" s="38"/>
    </row>
    <row r="78" spans="1:6" ht="10.5" customHeight="1">
      <c r="A78" s="15"/>
      <c r="B78" s="38"/>
      <c r="C78" s="38"/>
      <c r="D78" s="38"/>
      <c r="E78" s="38"/>
      <c r="F78" s="38"/>
    </row>
    <row r="79" spans="1:6" ht="10.5" customHeight="1">
      <c r="A79" s="15"/>
      <c r="B79" s="38"/>
      <c r="C79" s="38"/>
      <c r="D79" s="38"/>
      <c r="E79" s="38"/>
      <c r="F79" s="38"/>
    </row>
    <row r="80" spans="1:6" ht="10.5" customHeight="1">
      <c r="A80" s="15"/>
      <c r="B80" s="38"/>
      <c r="C80" s="38"/>
      <c r="D80" s="38"/>
      <c r="E80" s="38"/>
      <c r="F80" s="38"/>
    </row>
    <row r="81" spans="1:6" ht="10.5" customHeight="1">
      <c r="A81" s="15"/>
      <c r="B81" s="38"/>
      <c r="C81" s="38"/>
      <c r="D81" s="38"/>
      <c r="E81" s="38"/>
      <c r="F81" s="38"/>
    </row>
    <row r="82" spans="1:6" ht="10.5" customHeight="1">
      <c r="A82" s="15"/>
      <c r="B82" s="38"/>
      <c r="C82" s="38"/>
      <c r="D82" s="38"/>
      <c r="E82" s="38"/>
      <c r="F82" s="38"/>
    </row>
    <row r="83" spans="1:6" ht="10.5" customHeight="1">
      <c r="A83" s="15"/>
      <c r="B83" s="38"/>
      <c r="C83" s="38"/>
      <c r="D83" s="38"/>
      <c r="E83" s="38"/>
      <c r="F83" s="38"/>
    </row>
    <row r="84" spans="1:6" ht="10.5" customHeight="1">
      <c r="A84" s="15"/>
      <c r="B84" s="38"/>
      <c r="C84" s="38"/>
      <c r="D84" s="38"/>
      <c r="E84" s="38"/>
      <c r="F84" s="38"/>
    </row>
    <row r="85" spans="1:6" ht="10.5" customHeight="1">
      <c r="A85" s="15"/>
      <c r="B85" s="38"/>
      <c r="C85" s="38"/>
      <c r="D85" s="38"/>
      <c r="E85" s="38"/>
      <c r="F85" s="38"/>
    </row>
    <row r="86" spans="1:6" ht="10.5" customHeight="1">
      <c r="A86" s="15"/>
      <c r="B86" s="38"/>
      <c r="C86" s="38"/>
      <c r="D86" s="38"/>
      <c r="E86" s="38"/>
      <c r="F86" s="38"/>
    </row>
    <row r="87" spans="1:6" ht="10.5" customHeight="1">
      <c r="A87" s="15"/>
      <c r="B87" s="38"/>
      <c r="C87" s="38"/>
      <c r="D87" s="38"/>
      <c r="E87" s="38"/>
      <c r="F87" s="38"/>
    </row>
    <row r="88" spans="1:6" ht="10.5" customHeight="1">
      <c r="A88" s="15"/>
      <c r="B88" s="38"/>
      <c r="C88" s="38"/>
      <c r="D88" s="38"/>
      <c r="E88" s="38"/>
      <c r="F88" s="38"/>
    </row>
    <row r="89" spans="1:6" ht="10.5" customHeight="1">
      <c r="A89" s="15"/>
      <c r="B89" s="38"/>
      <c r="C89" s="38"/>
      <c r="D89" s="38"/>
      <c r="E89" s="38"/>
      <c r="F89" s="38"/>
    </row>
    <row r="90" spans="1:6" ht="10.5" customHeight="1">
      <c r="A90" s="15"/>
      <c r="B90" s="38"/>
      <c r="C90" s="38"/>
      <c r="D90" s="38"/>
      <c r="E90" s="38"/>
      <c r="F90" s="38"/>
    </row>
    <row r="91" spans="1:6" ht="10.5" customHeight="1">
      <c r="A91" s="15"/>
      <c r="B91" s="38"/>
      <c r="C91" s="38"/>
      <c r="D91" s="38"/>
      <c r="E91" s="38"/>
      <c r="F91" s="38"/>
    </row>
    <row r="92" spans="1:6" ht="10.5" customHeight="1">
      <c r="A92" s="15"/>
      <c r="B92" s="38"/>
      <c r="C92" s="38"/>
      <c r="D92" s="38"/>
      <c r="E92" s="38"/>
      <c r="F92" s="38"/>
    </row>
    <row r="93" spans="1:6" ht="10.5" customHeight="1">
      <c r="A93" s="15"/>
      <c r="B93" s="38"/>
      <c r="C93" s="38"/>
      <c r="D93" s="38"/>
      <c r="E93" s="38"/>
      <c r="F93" s="38"/>
    </row>
    <row r="94" spans="1:6" ht="10.5" customHeight="1">
      <c r="A94" s="15"/>
      <c r="B94" s="38"/>
      <c r="C94" s="38"/>
      <c r="D94" s="38"/>
      <c r="E94" s="38"/>
      <c r="F94" s="38"/>
    </row>
    <row r="95" spans="1:6" ht="10.5" customHeight="1">
      <c r="A95" s="15"/>
      <c r="B95" s="38"/>
      <c r="C95" s="38"/>
      <c r="D95" s="38"/>
      <c r="E95" s="38"/>
      <c r="F95" s="38"/>
    </row>
    <row r="96" spans="1:6" ht="10.5" customHeight="1">
      <c r="A96" s="15"/>
      <c r="B96" s="38"/>
      <c r="C96" s="38"/>
      <c r="D96" s="38"/>
      <c r="E96" s="38"/>
      <c r="F96" s="38"/>
    </row>
    <row r="97" spans="1:6" ht="10.5" customHeight="1">
      <c r="A97" s="15"/>
      <c r="B97" s="38"/>
      <c r="C97" s="38"/>
      <c r="D97" s="38"/>
      <c r="E97" s="38"/>
      <c r="F97" s="38"/>
    </row>
    <row r="98" spans="1:6" ht="10.5" customHeight="1">
      <c r="A98" s="15"/>
      <c r="B98" s="38"/>
      <c r="C98" s="38"/>
      <c r="D98" s="38"/>
      <c r="E98" s="38"/>
      <c r="F98" s="38"/>
    </row>
    <row r="99" spans="1:6" ht="10.5" customHeight="1">
      <c r="A99" s="15"/>
      <c r="B99" s="38"/>
      <c r="C99" s="38"/>
      <c r="D99" s="38"/>
      <c r="E99" s="38"/>
      <c r="F99" s="38"/>
    </row>
    <row r="100" spans="1:6" ht="10.5" customHeight="1">
      <c r="A100" s="15"/>
      <c r="B100" s="38"/>
      <c r="C100" s="38"/>
      <c r="D100" s="38"/>
      <c r="E100" s="38"/>
      <c r="F100" s="38"/>
    </row>
    <row r="101" spans="1:6" ht="10.5" customHeight="1">
      <c r="A101" s="15"/>
      <c r="B101" s="38"/>
      <c r="C101" s="38"/>
      <c r="D101" s="38"/>
      <c r="E101" s="38"/>
      <c r="F101" s="38"/>
    </row>
    <row r="102" spans="1:6" ht="10.5" customHeight="1">
      <c r="A102" s="15"/>
      <c r="B102" s="38"/>
      <c r="C102" s="38"/>
      <c r="D102" s="38"/>
      <c r="E102" s="38"/>
      <c r="F102" s="38"/>
    </row>
    <row r="103" spans="1:6" ht="10.5" customHeight="1">
      <c r="A103" s="15"/>
      <c r="B103" s="38"/>
      <c r="C103" s="38"/>
      <c r="D103" s="38"/>
      <c r="E103" s="38"/>
      <c r="F103" s="38"/>
    </row>
    <row r="104" spans="1:6" ht="10.5" customHeight="1">
      <c r="A104" s="15"/>
      <c r="B104" s="38"/>
      <c r="C104" s="38"/>
      <c r="D104" s="38"/>
      <c r="E104" s="38"/>
      <c r="F104" s="38"/>
    </row>
    <row r="105" spans="1:6" ht="10.5" customHeight="1">
      <c r="A105" s="15"/>
      <c r="B105" s="38"/>
      <c r="C105" s="38"/>
      <c r="D105" s="38"/>
      <c r="E105" s="38"/>
      <c r="F105" s="38"/>
    </row>
    <row r="106" spans="1:6" ht="10.5" customHeight="1">
      <c r="A106" s="15"/>
      <c r="B106" s="38"/>
      <c r="C106" s="38"/>
      <c r="D106" s="38"/>
      <c r="E106" s="38"/>
      <c r="F106" s="38"/>
    </row>
    <row r="107" spans="1:6" ht="10.5" customHeight="1">
      <c r="A107" s="15"/>
      <c r="B107" s="38"/>
      <c r="C107" s="38"/>
      <c r="D107" s="38"/>
      <c r="E107" s="38"/>
      <c r="F107" s="38"/>
    </row>
    <row r="108" spans="1:6" ht="10.5" customHeight="1">
      <c r="A108" s="15"/>
      <c r="B108" s="38"/>
      <c r="C108" s="38"/>
      <c r="D108" s="38"/>
      <c r="E108" s="38"/>
      <c r="F108" s="38"/>
    </row>
    <row r="109" spans="1:6" ht="10.5" customHeight="1">
      <c r="A109" s="15"/>
      <c r="B109" s="38"/>
      <c r="C109" s="38"/>
      <c r="D109" s="38"/>
      <c r="E109" s="38"/>
      <c r="F109" s="38"/>
    </row>
    <row r="110" spans="1:6" ht="10.5" customHeight="1">
      <c r="A110" s="15"/>
      <c r="B110" s="38"/>
      <c r="C110" s="38"/>
      <c r="D110" s="38"/>
      <c r="E110" s="38"/>
      <c r="F110" s="38"/>
    </row>
    <row r="111" spans="1:6" ht="10.5" customHeight="1">
      <c r="A111" s="15"/>
      <c r="B111" s="38"/>
      <c r="C111" s="38"/>
      <c r="D111" s="38"/>
      <c r="E111" s="38"/>
      <c r="F111" s="38"/>
    </row>
    <row r="112" spans="1:6" ht="10.5" customHeight="1">
      <c r="A112" s="15"/>
      <c r="B112" s="38"/>
      <c r="C112" s="38"/>
      <c r="D112" s="38"/>
      <c r="E112" s="38"/>
      <c r="F112" s="38"/>
    </row>
    <row r="113" spans="1:6" ht="10.5" customHeight="1">
      <c r="A113" s="15"/>
      <c r="B113" s="38"/>
      <c r="C113" s="38"/>
      <c r="D113" s="38"/>
      <c r="E113" s="38"/>
      <c r="F113" s="38"/>
    </row>
    <row r="114" spans="1:6" ht="10.5" customHeight="1">
      <c r="A114" s="15"/>
      <c r="B114" s="38"/>
      <c r="C114" s="38"/>
      <c r="D114" s="38"/>
      <c r="E114" s="38"/>
      <c r="F114" s="38"/>
    </row>
    <row r="115" spans="1:6" ht="10.5" customHeight="1">
      <c r="A115" s="15"/>
      <c r="B115" s="38"/>
      <c r="C115" s="38"/>
      <c r="D115" s="38"/>
      <c r="E115" s="38"/>
      <c r="F115" s="38"/>
    </row>
    <row r="116" spans="1:6" ht="10.5" customHeight="1">
      <c r="A116" s="15"/>
      <c r="B116" s="38"/>
      <c r="C116" s="38"/>
      <c r="D116" s="38"/>
      <c r="E116" s="38"/>
      <c r="F116" s="38"/>
    </row>
    <row r="117" spans="1:6" ht="10.5" customHeight="1">
      <c r="A117" s="15"/>
      <c r="B117" s="38"/>
      <c r="C117" s="38"/>
      <c r="D117" s="38"/>
      <c r="E117" s="38"/>
      <c r="F117" s="38"/>
    </row>
    <row r="118" spans="1:6" ht="10.5" customHeight="1">
      <c r="A118" s="15"/>
      <c r="B118" s="38"/>
      <c r="C118" s="38"/>
      <c r="D118" s="38"/>
      <c r="E118" s="38"/>
      <c r="F118" s="38"/>
    </row>
    <row r="119" spans="1:6" ht="10.5" customHeight="1">
      <c r="A119" s="15"/>
      <c r="B119" s="38"/>
      <c r="C119" s="38"/>
      <c r="D119" s="38"/>
      <c r="E119" s="38"/>
      <c r="F119" s="38"/>
    </row>
    <row r="120" spans="1:6" ht="10.5" customHeight="1">
      <c r="A120" s="15"/>
      <c r="B120" s="38"/>
      <c r="C120" s="38"/>
      <c r="D120" s="38"/>
      <c r="E120" s="38"/>
      <c r="F120" s="38"/>
    </row>
    <row r="121" spans="1:6" ht="10.5" customHeight="1">
      <c r="A121" s="15"/>
      <c r="B121" s="38"/>
      <c r="C121" s="38"/>
      <c r="D121" s="38"/>
      <c r="E121" s="38"/>
      <c r="F121" s="38"/>
    </row>
    <row r="122" spans="1:6" ht="10.5" customHeight="1">
      <c r="A122" s="15"/>
      <c r="B122" s="38"/>
      <c r="C122" s="38"/>
      <c r="D122" s="38"/>
      <c r="E122" s="38"/>
      <c r="F122" s="38"/>
    </row>
    <row r="123" spans="1:3" ht="10.5" customHeight="1">
      <c r="A123" s="12"/>
      <c r="B123" s="39"/>
      <c r="C123" s="39"/>
    </row>
    <row r="124" spans="1:3" ht="10.5" customHeight="1">
      <c r="A124" s="12"/>
      <c r="B124" s="39"/>
      <c r="C124" s="39"/>
    </row>
    <row r="125" spans="1:3" ht="10.5" customHeight="1">
      <c r="A125" s="12"/>
      <c r="B125" s="39"/>
      <c r="C125" s="39"/>
    </row>
    <row r="126" spans="1:3" ht="10.5" customHeight="1">
      <c r="A126" s="12"/>
      <c r="B126" s="39"/>
      <c r="C126" s="39"/>
    </row>
    <row r="127" spans="1:3" ht="10.5" customHeight="1">
      <c r="A127" s="12"/>
      <c r="B127" s="39"/>
      <c r="C127" s="39"/>
    </row>
    <row r="128" spans="1:3" ht="10.5" customHeight="1">
      <c r="A128" s="12"/>
      <c r="B128" s="39"/>
      <c r="C128" s="39"/>
    </row>
    <row r="129" spans="1:3" ht="10.5" customHeight="1">
      <c r="A129" s="12"/>
      <c r="B129" s="39"/>
      <c r="C129" s="39"/>
    </row>
    <row r="130" spans="1:3" ht="10.5" customHeight="1">
      <c r="A130" s="12"/>
      <c r="B130" s="39"/>
      <c r="C130" s="39"/>
    </row>
    <row r="131" spans="1:3" ht="10.5" customHeight="1">
      <c r="A131" s="12"/>
      <c r="B131" s="39"/>
      <c r="C131" s="39"/>
    </row>
    <row r="132" spans="1:3" ht="10.5" customHeight="1">
      <c r="A132" s="12"/>
      <c r="B132" s="39"/>
      <c r="C132" s="39"/>
    </row>
    <row r="133" spans="1:3" ht="10.5" customHeight="1">
      <c r="A133" s="12"/>
      <c r="B133" s="39"/>
      <c r="C133" s="39"/>
    </row>
    <row r="134" spans="1:3" ht="10.5" customHeight="1">
      <c r="A134" s="12"/>
      <c r="B134" s="39"/>
      <c r="C134" s="39"/>
    </row>
    <row r="135" spans="1:3" ht="10.5" customHeight="1">
      <c r="A135" s="12"/>
      <c r="B135" s="39"/>
      <c r="C135" s="39"/>
    </row>
    <row r="136" spans="1:3" ht="10.5" customHeight="1">
      <c r="A136" s="12"/>
      <c r="B136" s="39"/>
      <c r="C136" s="39"/>
    </row>
    <row r="137" spans="1:3" ht="10.5" customHeight="1">
      <c r="A137" s="12"/>
      <c r="B137" s="39"/>
      <c r="C137" s="39"/>
    </row>
    <row r="138" spans="1:3" ht="10.5" customHeight="1">
      <c r="A138" s="12"/>
      <c r="B138" s="39"/>
      <c r="C138" s="39"/>
    </row>
    <row r="139" spans="1:3" ht="10.5" customHeight="1">
      <c r="A139" s="12"/>
      <c r="B139" s="39"/>
      <c r="C139" s="39"/>
    </row>
    <row r="140" spans="1:3" ht="10.5" customHeight="1">
      <c r="A140" s="12"/>
      <c r="B140" s="39"/>
      <c r="C140" s="39"/>
    </row>
    <row r="141" spans="1:3" ht="10.5" customHeight="1">
      <c r="A141" s="12"/>
      <c r="B141" s="39"/>
      <c r="C141" s="39"/>
    </row>
    <row r="142" spans="1:3" ht="10.5" customHeight="1">
      <c r="A142" s="12"/>
      <c r="B142" s="39"/>
      <c r="C142" s="39"/>
    </row>
    <row r="143" spans="1:3" ht="10.5" customHeight="1">
      <c r="A143" s="12"/>
      <c r="B143" s="39"/>
      <c r="C143" s="39"/>
    </row>
    <row r="144" spans="1:3" ht="10.5" customHeight="1">
      <c r="A144" s="12"/>
      <c r="B144" s="39"/>
      <c r="C144" s="39"/>
    </row>
    <row r="145" spans="1:3" ht="10.5" customHeight="1">
      <c r="A145" s="12"/>
      <c r="B145" s="39"/>
      <c r="C145" s="39"/>
    </row>
    <row r="146" spans="1:3" ht="10.5" customHeight="1">
      <c r="A146" s="12"/>
      <c r="B146" s="39"/>
      <c r="C146" s="39"/>
    </row>
    <row r="147" spans="1:3" ht="10.5" customHeight="1">
      <c r="A147" s="12"/>
      <c r="B147" s="39"/>
      <c r="C147" s="39"/>
    </row>
    <row r="148" spans="1:3" ht="10.5" customHeight="1">
      <c r="A148" s="12"/>
      <c r="B148" s="39"/>
      <c r="C148" s="39"/>
    </row>
    <row r="149" spans="1:3" ht="10.5" customHeight="1">
      <c r="A149" s="12"/>
      <c r="B149" s="39"/>
      <c r="C149" s="39"/>
    </row>
    <row r="150" spans="1:3" ht="10.5" customHeight="1">
      <c r="A150" s="12"/>
      <c r="B150" s="39"/>
      <c r="C150" s="39"/>
    </row>
    <row r="151" spans="1:3" ht="10.5" customHeight="1">
      <c r="A151" s="12"/>
      <c r="B151" s="39"/>
      <c r="C151" s="39"/>
    </row>
    <row r="152" spans="1:3" ht="10.5" customHeight="1">
      <c r="A152" s="12"/>
      <c r="B152" s="39"/>
      <c r="C152" s="39"/>
    </row>
    <row r="153" spans="1:3" ht="10.5" customHeight="1">
      <c r="A153" s="12"/>
      <c r="B153" s="39"/>
      <c r="C153" s="39"/>
    </row>
    <row r="154" spans="1:3" ht="10.5" customHeight="1">
      <c r="A154" s="12"/>
      <c r="B154" s="39"/>
      <c r="C154" s="39"/>
    </row>
    <row r="155" spans="1:3" ht="10.5" customHeight="1">
      <c r="A155" s="12"/>
      <c r="B155" s="39"/>
      <c r="C155" s="39"/>
    </row>
    <row r="156" spans="1:3" ht="10.5" customHeight="1">
      <c r="A156" s="12"/>
      <c r="B156" s="39"/>
      <c r="C156" s="39"/>
    </row>
    <row r="157" spans="1:3" ht="10.5" customHeight="1">
      <c r="A157" s="12"/>
      <c r="B157" s="39"/>
      <c r="C157" s="39"/>
    </row>
    <row r="158" spans="1:3" ht="10.5" customHeight="1">
      <c r="A158" s="12"/>
      <c r="B158" s="39"/>
      <c r="C158" s="39"/>
    </row>
    <row r="159" spans="1:3" ht="10.5" customHeight="1">
      <c r="A159" s="12"/>
      <c r="B159" s="39"/>
      <c r="C159" s="39"/>
    </row>
    <row r="160" spans="1:3" ht="10.5" customHeight="1">
      <c r="A160" s="12"/>
      <c r="B160" s="39"/>
      <c r="C160" s="39"/>
    </row>
    <row r="161" spans="1:3" ht="10.5" customHeight="1">
      <c r="A161" s="12"/>
      <c r="B161" s="39"/>
      <c r="C161" s="39"/>
    </row>
    <row r="162" spans="1:3" ht="10.5" customHeight="1">
      <c r="A162" s="12"/>
      <c r="B162" s="39"/>
      <c r="C162" s="39"/>
    </row>
    <row r="163" spans="1:3" ht="10.5" customHeight="1">
      <c r="A163" s="12"/>
      <c r="B163" s="39"/>
      <c r="C163" s="39"/>
    </row>
    <row r="164" spans="1:3" ht="10.5" customHeight="1">
      <c r="A164" s="12"/>
      <c r="B164" s="39"/>
      <c r="C164" s="39"/>
    </row>
    <row r="165" spans="1:3" ht="10.5" customHeight="1">
      <c r="A165" s="12"/>
      <c r="B165" s="39"/>
      <c r="C165" s="39"/>
    </row>
    <row r="166" spans="1:3" ht="10.5" customHeight="1">
      <c r="A166" s="12"/>
      <c r="B166" s="39"/>
      <c r="C166" s="39"/>
    </row>
    <row r="167" spans="1:3" ht="10.5" customHeight="1">
      <c r="A167" s="12"/>
      <c r="B167" s="39"/>
      <c r="C167" s="39"/>
    </row>
    <row r="168" spans="1:3" ht="10.5" customHeight="1">
      <c r="A168" s="12"/>
      <c r="B168" s="39"/>
      <c r="C168" s="39"/>
    </row>
    <row r="169" spans="1:3" ht="10.5" customHeight="1">
      <c r="A169" s="12"/>
      <c r="B169" s="39"/>
      <c r="C169" s="39"/>
    </row>
    <row r="170" spans="1:3" ht="10.5" customHeight="1">
      <c r="A170" s="12"/>
      <c r="B170" s="39"/>
      <c r="C170" s="39"/>
    </row>
    <row r="171" spans="1:3" ht="10.5" customHeight="1">
      <c r="A171" s="12"/>
      <c r="B171" s="39"/>
      <c r="C171" s="39"/>
    </row>
    <row r="172" spans="1:3" ht="10.5" customHeight="1">
      <c r="A172" s="12"/>
      <c r="B172" s="39"/>
      <c r="C172" s="39"/>
    </row>
    <row r="173" spans="1:3" ht="10.5" customHeight="1">
      <c r="A173" s="12"/>
      <c r="B173" s="39"/>
      <c r="C173" s="39"/>
    </row>
    <row r="174" spans="1:3" ht="10.5" customHeight="1">
      <c r="A174" s="12"/>
      <c r="B174" s="39"/>
      <c r="C174" s="39"/>
    </row>
    <row r="175" spans="1:3" ht="10.5" customHeight="1">
      <c r="A175" s="12"/>
      <c r="B175" s="39"/>
      <c r="C175" s="39"/>
    </row>
    <row r="176" spans="1:3" ht="10.5" customHeight="1">
      <c r="A176" s="12"/>
      <c r="B176" s="39"/>
      <c r="C176" s="39"/>
    </row>
    <row r="177" spans="1:3" ht="10.5" customHeight="1">
      <c r="A177" s="12"/>
      <c r="B177" s="39"/>
      <c r="C177" s="39"/>
    </row>
    <row r="178" spans="1:3" ht="10.5" customHeight="1">
      <c r="A178" s="12"/>
      <c r="B178" s="39"/>
      <c r="C178" s="39"/>
    </row>
    <row r="179" spans="1:3" ht="10.5" customHeight="1">
      <c r="A179" s="12"/>
      <c r="B179" s="39"/>
      <c r="C179" s="39"/>
    </row>
    <row r="180" spans="1:3" ht="10.5" customHeight="1">
      <c r="A180" s="12"/>
      <c r="B180" s="39"/>
      <c r="C180" s="39"/>
    </row>
    <row r="181" spans="1:3" ht="10.5" customHeight="1">
      <c r="A181" s="12"/>
      <c r="B181" s="39"/>
      <c r="C181" s="39"/>
    </row>
    <row r="182" spans="1:3" ht="10.5" customHeight="1">
      <c r="A182" s="12"/>
      <c r="B182" s="39"/>
      <c r="C182" s="39"/>
    </row>
    <row r="183" spans="1:3" ht="10.5" customHeight="1">
      <c r="A183" s="12"/>
      <c r="B183" s="39"/>
      <c r="C183" s="39"/>
    </row>
    <row r="184" spans="1:3" ht="10.5" customHeight="1">
      <c r="A184" s="12"/>
      <c r="B184" s="39"/>
      <c r="C184" s="39"/>
    </row>
    <row r="185" spans="1:3" ht="10.5" customHeight="1">
      <c r="A185" s="12"/>
      <c r="B185" s="39"/>
      <c r="C185" s="39"/>
    </row>
    <row r="186" spans="1:3" ht="10.5" customHeight="1">
      <c r="A186" s="12"/>
      <c r="B186" s="39"/>
      <c r="C186" s="39"/>
    </row>
    <row r="187" spans="1:3" ht="10.5" customHeight="1">
      <c r="A187" s="12"/>
      <c r="B187" s="39"/>
      <c r="C187" s="39"/>
    </row>
    <row r="188" spans="1:3" ht="10.5" customHeight="1">
      <c r="A188" s="12"/>
      <c r="B188" s="39"/>
      <c r="C188" s="39"/>
    </row>
    <row r="189" spans="1:3" ht="10.5" customHeight="1">
      <c r="A189" s="12"/>
      <c r="B189" s="39"/>
      <c r="C189" s="39"/>
    </row>
    <row r="190" spans="1:3" ht="10.5" customHeight="1">
      <c r="A190" s="12"/>
      <c r="B190" s="39"/>
      <c r="C190" s="39"/>
    </row>
    <row r="191" spans="1:3" ht="10.5" customHeight="1">
      <c r="A191" s="12"/>
      <c r="B191" s="39"/>
      <c r="C191" s="39"/>
    </row>
    <row r="192" spans="1:3" ht="10.5" customHeight="1">
      <c r="A192" s="12"/>
      <c r="B192" s="39"/>
      <c r="C192" s="39"/>
    </row>
    <row r="193" spans="1:3" ht="10.5" customHeight="1">
      <c r="A193" s="12"/>
      <c r="B193" s="39"/>
      <c r="C193" s="39"/>
    </row>
    <row r="194" spans="1:3" ht="10.5" customHeight="1">
      <c r="A194" s="12"/>
      <c r="B194" s="39"/>
      <c r="C194" s="39"/>
    </row>
    <row r="195" spans="1:3" ht="10.5" customHeight="1">
      <c r="A195" s="12"/>
      <c r="B195" s="39"/>
      <c r="C195" s="39"/>
    </row>
    <row r="196" spans="1:3" ht="10.5" customHeight="1">
      <c r="A196" s="12"/>
      <c r="B196" s="39"/>
      <c r="C196" s="39"/>
    </row>
    <row r="197" spans="1:3" ht="10.5" customHeight="1">
      <c r="A197" s="12"/>
      <c r="B197" s="39"/>
      <c r="C197" s="39"/>
    </row>
    <row r="198" spans="1:3" ht="10.5" customHeight="1">
      <c r="A198" s="12"/>
      <c r="B198" s="39"/>
      <c r="C198" s="39"/>
    </row>
    <row r="199" spans="1:3" ht="10.5" customHeight="1">
      <c r="A199" s="12"/>
      <c r="B199" s="39"/>
      <c r="C199" s="39"/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&amp;L&amp;"Arial,Bold"&amp;9Democratic Primary (2 of 2)&amp;C&amp;"Arial,Bold"&amp;9Governor&amp;R&amp;"Arial,Bold"&amp;9May 3, 1966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1">
      <selection activeCell="B2" sqref="B2"/>
    </sheetView>
  </sheetViews>
  <sheetFormatPr defaultColWidth="9.140625" defaultRowHeight="10.5" customHeight="1"/>
  <cols>
    <col min="1" max="1" width="16.140625" style="0" customWidth="1"/>
    <col min="2" max="2" width="23.421875" style="0" customWidth="1"/>
    <col min="3" max="3" width="18.7109375" style="0" customWidth="1"/>
    <col min="4" max="4" width="19.8515625" style="0" customWidth="1"/>
  </cols>
  <sheetData>
    <row r="1" spans="1:4" ht="10.5" customHeight="1">
      <c r="A1" s="5" t="s">
        <v>109</v>
      </c>
      <c r="B1" s="8" t="s">
        <v>253</v>
      </c>
      <c r="C1" s="8" t="s">
        <v>126</v>
      </c>
      <c r="D1" s="8" t="s">
        <v>127</v>
      </c>
    </row>
    <row r="2" spans="1:4" ht="10.5" customHeight="1">
      <c r="A2" t="s">
        <v>1</v>
      </c>
      <c r="B2">
        <v>4664</v>
      </c>
      <c r="C2">
        <v>1660</v>
      </c>
      <c r="D2">
        <v>257</v>
      </c>
    </row>
    <row r="3" spans="1:4" ht="10.5" customHeight="1">
      <c r="A3" t="s">
        <v>2</v>
      </c>
      <c r="B3">
        <v>10601</v>
      </c>
      <c r="C3">
        <v>3712</v>
      </c>
      <c r="D3">
        <v>304</v>
      </c>
    </row>
    <row r="4" spans="1:4" ht="10.5" customHeight="1">
      <c r="A4" t="s">
        <v>3</v>
      </c>
      <c r="B4">
        <v>5925</v>
      </c>
      <c r="C4">
        <v>649</v>
      </c>
      <c r="D4">
        <v>116</v>
      </c>
    </row>
    <row r="5" spans="1:4" ht="10.5" customHeight="1">
      <c r="A5" t="s">
        <v>4</v>
      </c>
      <c r="B5">
        <v>3534</v>
      </c>
      <c r="C5">
        <v>790</v>
      </c>
      <c r="D5">
        <v>150</v>
      </c>
    </row>
    <row r="6" spans="1:4" ht="10.5" customHeight="1">
      <c r="A6" t="s">
        <v>5</v>
      </c>
      <c r="B6">
        <v>4974</v>
      </c>
      <c r="C6">
        <v>3398</v>
      </c>
      <c r="D6">
        <v>190</v>
      </c>
    </row>
    <row r="7" spans="1:4" ht="10.5" customHeight="1">
      <c r="A7" t="s">
        <v>6</v>
      </c>
      <c r="B7">
        <v>2204</v>
      </c>
      <c r="C7">
        <v>1012</v>
      </c>
      <c r="D7">
        <v>100</v>
      </c>
    </row>
    <row r="8" spans="1:4" ht="10.5" customHeight="1">
      <c r="A8" t="s">
        <v>7</v>
      </c>
      <c r="B8">
        <v>5131</v>
      </c>
      <c r="C8">
        <v>1259</v>
      </c>
      <c r="D8">
        <v>299</v>
      </c>
    </row>
    <row r="9" spans="1:4" ht="10.5" customHeight="1">
      <c r="A9" t="s">
        <v>8</v>
      </c>
      <c r="B9">
        <v>13621</v>
      </c>
      <c r="C9">
        <v>5908</v>
      </c>
      <c r="D9">
        <v>1933</v>
      </c>
    </row>
    <row r="10" spans="1:4" ht="10.5" customHeight="1">
      <c r="A10" t="s">
        <v>9</v>
      </c>
      <c r="B10">
        <v>6237</v>
      </c>
      <c r="C10">
        <v>2321</v>
      </c>
      <c r="D10">
        <v>97</v>
      </c>
    </row>
    <row r="11" spans="1:4" ht="10.5" customHeight="1">
      <c r="A11" t="s">
        <v>10</v>
      </c>
      <c r="B11">
        <v>3442</v>
      </c>
      <c r="C11">
        <v>749</v>
      </c>
      <c r="D11">
        <v>83</v>
      </c>
    </row>
    <row r="12" spans="1:4" ht="10.5" customHeight="1">
      <c r="A12" t="s">
        <v>11</v>
      </c>
      <c r="B12">
        <v>5051</v>
      </c>
      <c r="C12">
        <v>2949</v>
      </c>
      <c r="D12">
        <v>167</v>
      </c>
    </row>
    <row r="13" spans="1:4" ht="10.5" customHeight="1">
      <c r="A13" t="s">
        <v>12</v>
      </c>
      <c r="B13">
        <v>4064</v>
      </c>
      <c r="C13">
        <v>1638</v>
      </c>
      <c r="D13">
        <v>69</v>
      </c>
    </row>
    <row r="14" spans="1:4" ht="10.5" customHeight="1">
      <c r="A14" t="s">
        <v>13</v>
      </c>
      <c r="B14">
        <v>5484</v>
      </c>
      <c r="C14">
        <v>976</v>
      </c>
      <c r="D14">
        <v>240</v>
      </c>
    </row>
    <row r="15" spans="1:4" ht="10.5" customHeight="1">
      <c r="A15" t="s">
        <v>14</v>
      </c>
      <c r="B15">
        <v>3226</v>
      </c>
      <c r="C15">
        <v>1467</v>
      </c>
      <c r="D15">
        <v>71</v>
      </c>
    </row>
    <row r="16" spans="1:4" ht="10.5" customHeight="1">
      <c r="A16" t="s">
        <v>15</v>
      </c>
      <c r="B16">
        <v>2907</v>
      </c>
      <c r="C16">
        <v>919</v>
      </c>
      <c r="D16">
        <v>33</v>
      </c>
    </row>
    <row r="17" spans="1:4" ht="10.5" customHeight="1">
      <c r="A17" t="s">
        <v>16</v>
      </c>
      <c r="B17">
        <v>6468</v>
      </c>
      <c r="C17">
        <v>1066</v>
      </c>
      <c r="D17">
        <v>183</v>
      </c>
    </row>
    <row r="18" spans="1:4" ht="10.5" customHeight="1">
      <c r="A18" t="s">
        <v>17</v>
      </c>
      <c r="B18">
        <v>9457</v>
      </c>
      <c r="C18">
        <v>4097</v>
      </c>
      <c r="D18">
        <v>715</v>
      </c>
    </row>
    <row r="19" spans="1:4" ht="10.5" customHeight="1">
      <c r="A19" t="s">
        <v>19</v>
      </c>
      <c r="B19">
        <v>3719</v>
      </c>
      <c r="C19">
        <v>686</v>
      </c>
      <c r="D19">
        <v>68</v>
      </c>
    </row>
    <row r="20" spans="1:4" ht="10.5" customHeight="1">
      <c r="A20" t="s">
        <v>18</v>
      </c>
      <c r="B20">
        <v>2117</v>
      </c>
      <c r="C20">
        <v>805</v>
      </c>
      <c r="D20">
        <v>306</v>
      </c>
    </row>
    <row r="21" spans="1:4" ht="10.5" customHeight="1">
      <c r="A21" t="s">
        <v>20</v>
      </c>
      <c r="B21">
        <v>9601</v>
      </c>
      <c r="C21">
        <v>1980</v>
      </c>
      <c r="D21">
        <v>272</v>
      </c>
    </row>
    <row r="22" spans="1:4" ht="10.5" customHeight="1">
      <c r="A22" t="s">
        <v>21</v>
      </c>
      <c r="B22">
        <v>3953</v>
      </c>
      <c r="C22">
        <v>778</v>
      </c>
      <c r="D22">
        <v>81</v>
      </c>
    </row>
    <row r="23" spans="1:4" ht="10.5" customHeight="1">
      <c r="A23" t="s">
        <v>22</v>
      </c>
      <c r="B23">
        <v>7981</v>
      </c>
      <c r="C23">
        <v>7438</v>
      </c>
      <c r="D23">
        <v>443</v>
      </c>
    </row>
    <row r="24" spans="1:4" ht="10.5" customHeight="1">
      <c r="A24" t="s">
        <v>23</v>
      </c>
      <c r="B24">
        <v>6007</v>
      </c>
      <c r="C24">
        <v>1125</v>
      </c>
      <c r="D24">
        <v>131</v>
      </c>
    </row>
    <row r="25" spans="1:4" ht="10.5" customHeight="1">
      <c r="A25" t="s">
        <v>24</v>
      </c>
      <c r="B25">
        <v>11388</v>
      </c>
      <c r="C25">
        <v>2326</v>
      </c>
      <c r="D25">
        <v>1531</v>
      </c>
    </row>
    <row r="26" spans="1:4" ht="10.5" customHeight="1">
      <c r="A26" t="s">
        <v>25</v>
      </c>
      <c r="B26">
        <v>8091</v>
      </c>
      <c r="C26">
        <v>6777</v>
      </c>
      <c r="D26">
        <v>185</v>
      </c>
    </row>
    <row r="27" spans="1:4" ht="10.5" customHeight="1">
      <c r="A27" t="s">
        <v>26</v>
      </c>
      <c r="B27">
        <v>7301</v>
      </c>
      <c r="C27">
        <v>1963</v>
      </c>
      <c r="D27">
        <v>319</v>
      </c>
    </row>
    <row r="28" spans="1:4" ht="10.5" customHeight="1">
      <c r="A28" t="s">
        <v>27</v>
      </c>
      <c r="B28">
        <v>7307</v>
      </c>
      <c r="C28">
        <v>1523</v>
      </c>
      <c r="D28">
        <v>282</v>
      </c>
    </row>
    <row r="29" spans="1:4" ht="10.5" customHeight="1">
      <c r="A29" t="s">
        <v>28</v>
      </c>
      <c r="B29">
        <v>13849</v>
      </c>
      <c r="C29">
        <v>9549</v>
      </c>
      <c r="D29">
        <v>1580</v>
      </c>
    </row>
    <row r="30" spans="1:4" ht="10.5" customHeight="1">
      <c r="A30" t="s">
        <v>29</v>
      </c>
      <c r="B30">
        <v>3221</v>
      </c>
      <c r="C30">
        <v>1587</v>
      </c>
      <c r="D30">
        <v>132</v>
      </c>
    </row>
    <row r="31" spans="1:4" ht="10.5" customHeight="1">
      <c r="A31" t="s">
        <v>30</v>
      </c>
      <c r="B31">
        <v>4629</v>
      </c>
      <c r="C31">
        <v>3741</v>
      </c>
      <c r="D31">
        <v>352</v>
      </c>
    </row>
    <row r="32" spans="1:4" ht="10.5" customHeight="1">
      <c r="A32" t="s">
        <v>31</v>
      </c>
      <c r="B32">
        <v>6620</v>
      </c>
      <c r="C32">
        <v>852</v>
      </c>
      <c r="D32">
        <v>112</v>
      </c>
    </row>
    <row r="33" spans="1:4" ht="10.5" customHeight="1">
      <c r="A33" t="s">
        <v>32</v>
      </c>
      <c r="B33">
        <v>1359</v>
      </c>
      <c r="C33">
        <v>1365</v>
      </c>
      <c r="D33">
        <v>102</v>
      </c>
    </row>
    <row r="34" spans="1:4" ht="10.5" customHeight="1">
      <c r="A34" t="s">
        <v>33</v>
      </c>
      <c r="B34">
        <v>2957</v>
      </c>
      <c r="C34">
        <v>1400</v>
      </c>
      <c r="D34">
        <v>302</v>
      </c>
    </row>
    <row r="35" spans="1:4" ht="10.5" customHeight="1">
      <c r="A35" t="s">
        <v>34</v>
      </c>
      <c r="B35">
        <v>3799</v>
      </c>
      <c r="C35">
        <v>472</v>
      </c>
      <c r="D35">
        <v>172</v>
      </c>
    </row>
    <row r="36" spans="1:4" ht="10.5" customHeight="1">
      <c r="A36" t="s">
        <v>35</v>
      </c>
      <c r="B36">
        <v>12015</v>
      </c>
      <c r="C36">
        <v>2202</v>
      </c>
      <c r="D36">
        <v>691</v>
      </c>
    </row>
    <row r="37" spans="1:4" ht="10.5" customHeight="1">
      <c r="A37" t="s">
        <v>36</v>
      </c>
      <c r="B37">
        <v>6259</v>
      </c>
      <c r="C37">
        <v>1668</v>
      </c>
      <c r="D37">
        <v>109</v>
      </c>
    </row>
    <row r="38" spans="1:4" ht="10.5" customHeight="1">
      <c r="A38" t="s">
        <v>37</v>
      </c>
      <c r="B38">
        <v>80658</v>
      </c>
      <c r="C38">
        <v>64290</v>
      </c>
      <c r="D38">
        <v>14177</v>
      </c>
    </row>
    <row r="39" spans="1:4" ht="10.5" customHeight="1">
      <c r="A39" t="s">
        <v>38</v>
      </c>
      <c r="B39">
        <v>3951</v>
      </c>
      <c r="C39">
        <v>564</v>
      </c>
      <c r="D39">
        <v>98</v>
      </c>
    </row>
    <row r="40" spans="1:4" ht="10.5" customHeight="1">
      <c r="A40" t="s">
        <v>39</v>
      </c>
      <c r="B40">
        <v>9662</v>
      </c>
      <c r="C40">
        <v>4579</v>
      </c>
      <c r="D40">
        <v>997</v>
      </c>
    </row>
    <row r="41" spans="1:4" ht="10.5" customHeight="1">
      <c r="A41" t="s">
        <v>40</v>
      </c>
      <c r="B41">
        <v>5152</v>
      </c>
      <c r="C41">
        <v>1461</v>
      </c>
      <c r="D41">
        <v>165</v>
      </c>
    </row>
    <row r="42" spans="1:4" ht="10.5" customHeight="1">
      <c r="A42" t="s">
        <v>41</v>
      </c>
      <c r="B42">
        <v>6214</v>
      </c>
      <c r="C42">
        <v>2898</v>
      </c>
      <c r="D42">
        <v>480</v>
      </c>
    </row>
    <row r="43" spans="1:4" ht="10.5" customHeight="1">
      <c r="A43" t="s">
        <v>42</v>
      </c>
      <c r="B43">
        <v>5823</v>
      </c>
      <c r="C43">
        <v>1544</v>
      </c>
      <c r="D43">
        <v>265</v>
      </c>
    </row>
    <row r="44" spans="1:4" ht="10.5" customHeight="1">
      <c r="A44" t="s">
        <v>43</v>
      </c>
      <c r="B44">
        <v>2049</v>
      </c>
      <c r="C44">
        <v>481</v>
      </c>
      <c r="D44">
        <v>62</v>
      </c>
    </row>
    <row r="45" spans="1:4" ht="10.5" customHeight="1">
      <c r="A45" t="s">
        <v>44</v>
      </c>
      <c r="B45">
        <v>2520</v>
      </c>
      <c r="C45">
        <v>1629</v>
      </c>
      <c r="D45">
        <v>1308</v>
      </c>
    </row>
    <row r="46" spans="1:4" ht="10.5" customHeight="1">
      <c r="A46" t="s">
        <v>45</v>
      </c>
      <c r="B46">
        <v>16731</v>
      </c>
      <c r="C46">
        <v>14759</v>
      </c>
      <c r="D46">
        <v>5032</v>
      </c>
    </row>
    <row r="47" spans="1:4" ht="10.5" customHeight="1">
      <c r="A47" t="s">
        <v>46</v>
      </c>
      <c r="B47">
        <v>4865</v>
      </c>
      <c r="C47">
        <v>2231</v>
      </c>
      <c r="D47">
        <v>335</v>
      </c>
    </row>
    <row r="48" spans="1:4" ht="10.5" customHeight="1">
      <c r="A48" t="s">
        <v>47</v>
      </c>
      <c r="B48">
        <v>5034</v>
      </c>
      <c r="C48">
        <v>2566</v>
      </c>
      <c r="D48">
        <v>179</v>
      </c>
    </row>
    <row r="49" spans="1:4" ht="10.5" customHeight="1">
      <c r="A49" t="s">
        <v>48</v>
      </c>
      <c r="B49">
        <v>7969</v>
      </c>
      <c r="C49">
        <v>4682</v>
      </c>
      <c r="D49">
        <v>432</v>
      </c>
    </row>
    <row r="50" spans="1:4" ht="10.5" customHeight="1">
      <c r="A50" t="s">
        <v>49</v>
      </c>
      <c r="B50">
        <v>44742</v>
      </c>
      <c r="C50">
        <v>18605</v>
      </c>
      <c r="D50">
        <v>4058</v>
      </c>
    </row>
    <row r="51" spans="1:4" ht="10.5" customHeight="1">
      <c r="A51" t="s">
        <v>50</v>
      </c>
      <c r="B51">
        <v>4899</v>
      </c>
      <c r="C51">
        <v>934</v>
      </c>
      <c r="D51">
        <v>144</v>
      </c>
    </row>
    <row r="52" spans="1:4" ht="10.5" customHeight="1">
      <c r="A52" t="s">
        <v>51</v>
      </c>
      <c r="B52">
        <v>23687</v>
      </c>
      <c r="C52">
        <v>12578</v>
      </c>
      <c r="D52">
        <v>1325</v>
      </c>
    </row>
    <row r="53" spans="1:4" ht="10.5" customHeight="1">
      <c r="A53" t="s">
        <v>52</v>
      </c>
      <c r="B53">
        <v>10063</v>
      </c>
      <c r="C53">
        <v>4825</v>
      </c>
      <c r="D53">
        <v>824</v>
      </c>
    </row>
    <row r="54" spans="1:4" ht="10.5" customHeight="1">
      <c r="A54" t="s">
        <v>53</v>
      </c>
      <c r="B54">
        <v>2708</v>
      </c>
      <c r="C54">
        <v>2043</v>
      </c>
      <c r="D54">
        <v>125</v>
      </c>
    </row>
    <row r="55" spans="1:4" ht="10.5" customHeight="1">
      <c r="A55" t="s">
        <v>54</v>
      </c>
      <c r="B55">
        <v>3682</v>
      </c>
      <c r="C55">
        <v>846</v>
      </c>
      <c r="D55">
        <v>273</v>
      </c>
    </row>
    <row r="56" spans="1:4" ht="10.5" customHeight="1">
      <c r="A56" t="s">
        <v>55</v>
      </c>
      <c r="B56">
        <v>4932</v>
      </c>
      <c r="C56">
        <v>1976</v>
      </c>
      <c r="D56">
        <v>148</v>
      </c>
    </row>
    <row r="57" spans="1:4" ht="10.5" customHeight="1">
      <c r="A57" t="s">
        <v>56</v>
      </c>
      <c r="B57">
        <v>4284</v>
      </c>
      <c r="C57">
        <v>1493</v>
      </c>
      <c r="D57">
        <v>134</v>
      </c>
    </row>
    <row r="58" spans="1:4" ht="10.5" customHeight="1">
      <c r="A58" t="s">
        <v>57</v>
      </c>
      <c r="B58">
        <v>6160</v>
      </c>
      <c r="C58">
        <v>1583</v>
      </c>
      <c r="D58">
        <v>152</v>
      </c>
    </row>
    <row r="59" spans="1:4" ht="10.5" customHeight="1">
      <c r="A59" t="s">
        <v>58</v>
      </c>
      <c r="B59">
        <v>5820</v>
      </c>
      <c r="C59">
        <v>3242</v>
      </c>
      <c r="D59">
        <v>376</v>
      </c>
    </row>
    <row r="60" spans="1:4" ht="10.5" customHeight="1">
      <c r="A60" t="s">
        <v>59</v>
      </c>
      <c r="B60">
        <v>5166</v>
      </c>
      <c r="C60">
        <v>2737</v>
      </c>
      <c r="D60">
        <v>230</v>
      </c>
    </row>
    <row r="61" spans="1:4" ht="10.5" customHeight="1">
      <c r="A61" t="s">
        <v>60</v>
      </c>
      <c r="B61">
        <v>2185</v>
      </c>
      <c r="C61">
        <v>1374</v>
      </c>
      <c r="D61">
        <v>165</v>
      </c>
    </row>
    <row r="62" spans="1:4" ht="10.5" customHeight="1">
      <c r="A62" t="s">
        <v>61</v>
      </c>
      <c r="B62">
        <v>9329</v>
      </c>
      <c r="C62">
        <v>4981</v>
      </c>
      <c r="D62">
        <v>1170</v>
      </c>
    </row>
    <row r="63" spans="1:4" ht="10.5" customHeight="1">
      <c r="A63" t="s">
        <v>62</v>
      </c>
      <c r="B63">
        <v>6726</v>
      </c>
      <c r="C63">
        <v>2452</v>
      </c>
      <c r="D63">
        <v>216</v>
      </c>
    </row>
    <row r="64" spans="1:4" ht="10.5" customHeight="1">
      <c r="A64" t="s">
        <v>63</v>
      </c>
      <c r="B64">
        <v>13540</v>
      </c>
      <c r="C64">
        <v>8640</v>
      </c>
      <c r="D64">
        <v>760</v>
      </c>
    </row>
    <row r="65" spans="1:4" ht="10.5" customHeight="1">
      <c r="A65" t="s">
        <v>64</v>
      </c>
      <c r="B65">
        <v>10484</v>
      </c>
      <c r="C65">
        <v>5200</v>
      </c>
      <c r="D65">
        <v>793</v>
      </c>
    </row>
    <row r="66" spans="1:4" ht="10.5" customHeight="1">
      <c r="A66" t="s">
        <v>65</v>
      </c>
      <c r="B66">
        <v>4063</v>
      </c>
      <c r="C66">
        <v>757</v>
      </c>
      <c r="D66">
        <v>78</v>
      </c>
    </row>
    <row r="67" spans="1:4" ht="10.5" customHeight="1">
      <c r="A67" t="s">
        <v>66</v>
      </c>
      <c r="B67">
        <v>2742</v>
      </c>
      <c r="C67">
        <v>677</v>
      </c>
      <c r="D67">
        <v>833</v>
      </c>
    </row>
    <row r="68" spans="1:4" ht="10.5" customHeight="1">
      <c r="A68" t="s">
        <v>67</v>
      </c>
      <c r="B68" s="1">
        <v>2502</v>
      </c>
      <c r="C68" s="1">
        <v>3509</v>
      </c>
      <c r="D68" s="1">
        <v>142</v>
      </c>
    </row>
    <row r="69" spans="1:4" ht="10.5" customHeight="1">
      <c r="A69" s="5" t="s">
        <v>82</v>
      </c>
      <c r="B69" s="5">
        <f>SUM(B2:B68)</f>
        <v>537505</v>
      </c>
      <c r="C69" s="5">
        <f>SUM(C2:C68)</f>
        <v>262943</v>
      </c>
      <c r="D69" s="5">
        <f>SUM(D2:D68)</f>
        <v>47653</v>
      </c>
    </row>
    <row r="70" spans="1:4" ht="10.5" customHeight="1">
      <c r="A70" s="5" t="s">
        <v>83</v>
      </c>
      <c r="B70" s="5">
        <v>537505</v>
      </c>
      <c r="C70" s="5">
        <v>262943</v>
      </c>
      <c r="D70" s="5">
        <v>47653</v>
      </c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&amp;L&amp;"Arial,Bold"General Election&amp;C&amp;"Arial,Bold"Governor&amp;11
 &amp;R&amp;"Arial,Bold"November 8, 1966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E199"/>
  <sheetViews>
    <sheetView zoomScalePageLayoutView="0" workbookViewId="0" topLeftCell="A1">
      <selection activeCell="C6" sqref="C6"/>
    </sheetView>
  </sheetViews>
  <sheetFormatPr defaultColWidth="9.140625" defaultRowHeight="10.5" customHeight="1"/>
  <cols>
    <col min="1" max="1" width="14.57421875" style="0" customWidth="1"/>
    <col min="2" max="2" width="14.7109375" style="0" customWidth="1"/>
    <col min="3" max="3" width="19.57421875" style="0" customWidth="1"/>
    <col min="4" max="4" width="19.140625" style="0" customWidth="1"/>
    <col min="5" max="5" width="16.7109375" style="0" customWidth="1"/>
  </cols>
  <sheetData>
    <row r="1" spans="1:5" ht="10.5" customHeight="1">
      <c r="A1" s="5" t="s">
        <v>109</v>
      </c>
      <c r="B1" s="43" t="s">
        <v>167</v>
      </c>
      <c r="C1" s="8" t="s">
        <v>169</v>
      </c>
      <c r="D1" s="8" t="s">
        <v>168</v>
      </c>
      <c r="E1" s="8" t="s">
        <v>153</v>
      </c>
    </row>
    <row r="2" spans="1:5" ht="10.5" customHeight="1">
      <c r="A2" s="35" t="s">
        <v>1</v>
      </c>
      <c r="B2" s="37">
        <v>3</v>
      </c>
      <c r="C2" s="37">
        <v>64</v>
      </c>
      <c r="D2" s="37">
        <v>592</v>
      </c>
      <c r="E2" s="37">
        <v>410</v>
      </c>
    </row>
    <row r="3" spans="1:5" ht="10.5" customHeight="1">
      <c r="A3" s="35" t="s">
        <v>2</v>
      </c>
      <c r="B3" s="37">
        <v>19</v>
      </c>
      <c r="C3" s="37">
        <v>80</v>
      </c>
      <c r="D3" s="37">
        <v>3008</v>
      </c>
      <c r="E3" s="37">
        <v>2217</v>
      </c>
    </row>
    <row r="4" spans="1:5" ht="10.5" customHeight="1">
      <c r="A4" s="35" t="s">
        <v>3</v>
      </c>
      <c r="B4" s="37"/>
      <c r="C4" s="37">
        <v>39</v>
      </c>
      <c r="D4" s="37">
        <v>124</v>
      </c>
      <c r="E4" s="37">
        <v>461</v>
      </c>
    </row>
    <row r="5" spans="1:5" ht="10.5" customHeight="1">
      <c r="A5" s="35" t="s">
        <v>4</v>
      </c>
      <c r="B5" s="37"/>
      <c r="C5" s="37">
        <v>279</v>
      </c>
      <c r="D5" s="37">
        <v>448</v>
      </c>
      <c r="E5" s="37">
        <v>711</v>
      </c>
    </row>
    <row r="6" spans="1:5" ht="10.5" customHeight="1">
      <c r="A6" s="35" t="s">
        <v>5</v>
      </c>
      <c r="B6" s="37"/>
      <c r="C6" s="37">
        <v>258</v>
      </c>
      <c r="D6" s="37">
        <v>1718</v>
      </c>
      <c r="E6" s="37">
        <v>2479</v>
      </c>
    </row>
    <row r="7" spans="1:5" ht="10.5" customHeight="1">
      <c r="A7" s="35" t="s">
        <v>6</v>
      </c>
      <c r="B7" s="37"/>
      <c r="C7" s="37">
        <v>58</v>
      </c>
      <c r="D7" s="37">
        <v>232</v>
      </c>
      <c r="E7" s="37">
        <v>572</v>
      </c>
    </row>
    <row r="8" spans="1:5" ht="10.5" customHeight="1">
      <c r="A8" s="35" t="s">
        <v>7</v>
      </c>
      <c r="B8" s="37"/>
      <c r="C8" s="37">
        <v>39</v>
      </c>
      <c r="D8" s="37">
        <v>782</v>
      </c>
      <c r="E8" s="37">
        <v>1003</v>
      </c>
    </row>
    <row r="9" spans="1:5" ht="10.5" customHeight="1">
      <c r="A9" s="35" t="s">
        <v>8</v>
      </c>
      <c r="B9" s="37"/>
      <c r="C9" s="37">
        <v>541</v>
      </c>
      <c r="D9" s="37">
        <v>4123</v>
      </c>
      <c r="E9" s="37">
        <v>2478</v>
      </c>
    </row>
    <row r="10" spans="1:5" ht="10.5" customHeight="1">
      <c r="A10" s="35" t="s">
        <v>9</v>
      </c>
      <c r="B10" s="37"/>
      <c r="C10" s="37">
        <v>102</v>
      </c>
      <c r="D10" s="37">
        <v>3282</v>
      </c>
      <c r="E10" s="37">
        <v>1171</v>
      </c>
    </row>
    <row r="11" spans="1:5" ht="10.5" customHeight="1">
      <c r="A11" s="35" t="s">
        <v>10</v>
      </c>
      <c r="B11" s="37"/>
      <c r="C11" s="37">
        <v>53</v>
      </c>
      <c r="D11" s="37">
        <v>959</v>
      </c>
      <c r="E11" s="37">
        <v>2486</v>
      </c>
    </row>
    <row r="12" spans="1:5" ht="10.5" customHeight="1">
      <c r="A12" s="35" t="s">
        <v>11</v>
      </c>
      <c r="B12" s="37"/>
      <c r="C12" s="37">
        <v>393</v>
      </c>
      <c r="D12" s="37">
        <v>718</v>
      </c>
      <c r="E12" s="37">
        <v>1317</v>
      </c>
    </row>
    <row r="13" spans="1:5" ht="10.5" customHeight="1">
      <c r="A13" s="35" t="s">
        <v>12</v>
      </c>
      <c r="B13" s="37"/>
      <c r="C13" s="37">
        <v>36</v>
      </c>
      <c r="D13" s="37">
        <v>275</v>
      </c>
      <c r="E13" s="37">
        <v>915</v>
      </c>
    </row>
    <row r="14" spans="1:5" ht="10.5" customHeight="1">
      <c r="A14" s="35" t="s">
        <v>13</v>
      </c>
      <c r="B14" s="37">
        <v>14</v>
      </c>
      <c r="C14" s="37">
        <v>100</v>
      </c>
      <c r="D14" s="37">
        <v>831</v>
      </c>
      <c r="E14" s="37">
        <v>979</v>
      </c>
    </row>
    <row r="15" spans="1:5" ht="10.5" customHeight="1">
      <c r="A15" s="35" t="s">
        <v>14</v>
      </c>
      <c r="B15" s="37"/>
      <c r="C15" s="37">
        <v>276</v>
      </c>
      <c r="D15" s="37">
        <v>904</v>
      </c>
      <c r="E15" s="37">
        <v>999</v>
      </c>
    </row>
    <row r="16" spans="1:5" ht="10.5" customHeight="1">
      <c r="A16" s="35" t="s">
        <v>15</v>
      </c>
      <c r="B16" s="37"/>
      <c r="C16" s="37">
        <v>71</v>
      </c>
      <c r="D16" s="37">
        <v>513</v>
      </c>
      <c r="E16" s="37">
        <v>1146</v>
      </c>
    </row>
    <row r="17" spans="1:5" ht="10.5" customHeight="1">
      <c r="A17" s="35" t="s">
        <v>16</v>
      </c>
      <c r="B17" s="37"/>
      <c r="C17" s="37">
        <v>35</v>
      </c>
      <c r="D17" s="37">
        <v>547</v>
      </c>
      <c r="E17" s="37">
        <v>2474</v>
      </c>
    </row>
    <row r="18" spans="1:5" ht="10.5" customHeight="1">
      <c r="A18" s="35" t="s">
        <v>17</v>
      </c>
      <c r="B18" s="37"/>
      <c r="C18" s="37">
        <v>319</v>
      </c>
      <c r="D18" s="37">
        <v>3234</v>
      </c>
      <c r="E18" s="37">
        <v>3896</v>
      </c>
    </row>
    <row r="19" spans="1:5" ht="10.5" customHeight="1">
      <c r="A19" s="35" t="s">
        <v>19</v>
      </c>
      <c r="B19" s="37"/>
      <c r="C19" s="37">
        <v>26</v>
      </c>
      <c r="D19" s="37">
        <v>399</v>
      </c>
      <c r="E19" s="37">
        <v>952</v>
      </c>
    </row>
    <row r="20" spans="1:5" ht="10.5" customHeight="1">
      <c r="A20" s="35" t="s">
        <v>18</v>
      </c>
      <c r="B20" s="37"/>
      <c r="C20" s="37">
        <v>145</v>
      </c>
      <c r="D20" s="37">
        <v>759</v>
      </c>
      <c r="E20" s="37">
        <v>1019</v>
      </c>
    </row>
    <row r="21" spans="1:5" ht="10.5" customHeight="1">
      <c r="A21" s="35" t="s">
        <v>20</v>
      </c>
      <c r="B21" s="37"/>
      <c r="C21" s="37">
        <v>94</v>
      </c>
      <c r="D21" s="37">
        <v>1382</v>
      </c>
      <c r="E21" s="37">
        <v>1908</v>
      </c>
    </row>
    <row r="22" spans="1:5" ht="10.5" customHeight="1">
      <c r="A22" s="35" t="s">
        <v>21</v>
      </c>
      <c r="B22" s="37"/>
      <c r="C22" s="37">
        <v>27</v>
      </c>
      <c r="D22" s="37">
        <v>594</v>
      </c>
      <c r="E22" s="37">
        <v>1370</v>
      </c>
    </row>
    <row r="23" spans="1:5" ht="10.5" customHeight="1">
      <c r="A23" s="35" t="s">
        <v>22</v>
      </c>
      <c r="B23" s="37"/>
      <c r="C23" s="37">
        <v>194</v>
      </c>
      <c r="D23" s="37">
        <v>1748</v>
      </c>
      <c r="E23" s="37">
        <v>6661</v>
      </c>
    </row>
    <row r="24" spans="1:5" ht="10.5" customHeight="1">
      <c r="A24" s="35" t="s">
        <v>23</v>
      </c>
      <c r="B24" s="37">
        <v>7</v>
      </c>
      <c r="C24" s="37">
        <v>56</v>
      </c>
      <c r="D24" s="37">
        <v>389</v>
      </c>
      <c r="E24" s="37">
        <v>851</v>
      </c>
    </row>
    <row r="25" spans="1:5" ht="10.5" customHeight="1">
      <c r="A25" s="35" t="s">
        <v>24</v>
      </c>
      <c r="B25" s="37">
        <v>6</v>
      </c>
      <c r="C25" s="37">
        <v>167</v>
      </c>
      <c r="D25" s="37">
        <v>1207</v>
      </c>
      <c r="E25" s="37">
        <v>825</v>
      </c>
    </row>
    <row r="26" spans="1:5" ht="10.5" customHeight="1">
      <c r="A26" s="35" t="s">
        <v>25</v>
      </c>
      <c r="B26" s="37"/>
      <c r="C26" s="37">
        <v>72</v>
      </c>
      <c r="D26" s="37">
        <v>2005</v>
      </c>
      <c r="E26" s="37">
        <v>4662</v>
      </c>
    </row>
    <row r="27" spans="1:5" ht="10.5" customHeight="1">
      <c r="A27" s="35" t="s">
        <v>26</v>
      </c>
      <c r="B27" s="37"/>
      <c r="C27" s="37">
        <v>115</v>
      </c>
      <c r="D27" s="37">
        <v>1297</v>
      </c>
      <c r="E27" s="37">
        <v>1068</v>
      </c>
    </row>
    <row r="28" spans="1:5" ht="10.5" customHeight="1">
      <c r="A28" s="35" t="s">
        <v>27</v>
      </c>
      <c r="B28" s="37">
        <v>7</v>
      </c>
      <c r="C28" s="37">
        <v>72</v>
      </c>
      <c r="D28" s="37">
        <v>1206</v>
      </c>
      <c r="E28" s="37">
        <v>2442</v>
      </c>
    </row>
    <row r="29" spans="1:5" ht="10.5" customHeight="1">
      <c r="A29" s="35" t="s">
        <v>28</v>
      </c>
      <c r="B29" s="37"/>
      <c r="C29" s="37">
        <v>1126</v>
      </c>
      <c r="D29" s="37">
        <v>8599</v>
      </c>
      <c r="E29" s="37">
        <v>5645</v>
      </c>
    </row>
    <row r="30" spans="1:5" ht="10.5" customHeight="1">
      <c r="A30" s="35" t="s">
        <v>29</v>
      </c>
      <c r="B30" s="37">
        <v>2</v>
      </c>
      <c r="C30" s="37">
        <v>205</v>
      </c>
      <c r="D30" s="37">
        <v>1087</v>
      </c>
      <c r="E30" s="37">
        <v>1658</v>
      </c>
    </row>
    <row r="31" spans="1:5" ht="10.5" customHeight="1">
      <c r="A31" s="35" t="s">
        <v>30</v>
      </c>
      <c r="B31" s="37">
        <v>7</v>
      </c>
      <c r="C31" s="37">
        <v>141</v>
      </c>
      <c r="D31" s="37">
        <v>1743</v>
      </c>
      <c r="E31" s="37">
        <v>3031</v>
      </c>
    </row>
    <row r="32" spans="1:5" ht="10.5" customHeight="1">
      <c r="A32" s="35" t="s">
        <v>31</v>
      </c>
      <c r="B32" s="37"/>
      <c r="C32" s="37">
        <v>65</v>
      </c>
      <c r="D32" s="37">
        <v>615</v>
      </c>
      <c r="E32" s="37">
        <v>1477</v>
      </c>
    </row>
    <row r="33" spans="1:5" ht="10.5" customHeight="1">
      <c r="A33" s="35" t="s">
        <v>32</v>
      </c>
      <c r="B33" s="37"/>
      <c r="C33" s="37">
        <v>50</v>
      </c>
      <c r="D33" s="37">
        <v>470</v>
      </c>
      <c r="E33" s="37">
        <v>372</v>
      </c>
    </row>
    <row r="34" spans="1:5" ht="10.5" customHeight="1">
      <c r="A34" s="35" t="s">
        <v>33</v>
      </c>
      <c r="B34" s="37"/>
      <c r="C34" s="37">
        <v>149</v>
      </c>
      <c r="D34" s="37">
        <v>594</v>
      </c>
      <c r="E34" s="37">
        <v>337</v>
      </c>
    </row>
    <row r="35" spans="1:5" ht="10.5" customHeight="1">
      <c r="A35" s="35" t="s">
        <v>34</v>
      </c>
      <c r="B35" s="37"/>
      <c r="C35" s="37">
        <v>34</v>
      </c>
      <c r="D35" s="37">
        <v>200</v>
      </c>
      <c r="E35" s="37">
        <v>583</v>
      </c>
    </row>
    <row r="36" spans="1:5" ht="10.5" customHeight="1">
      <c r="A36" s="35" t="s">
        <v>35</v>
      </c>
      <c r="B36" s="37">
        <v>2</v>
      </c>
      <c r="C36" s="37">
        <v>151</v>
      </c>
      <c r="D36" s="37">
        <v>1090</v>
      </c>
      <c r="E36" s="37">
        <v>1936</v>
      </c>
    </row>
    <row r="37" spans="1:5" ht="10.5" customHeight="1">
      <c r="A37" s="35" t="s">
        <v>36</v>
      </c>
      <c r="B37" s="37"/>
      <c r="C37" s="37">
        <v>73</v>
      </c>
      <c r="D37" s="37">
        <v>1997</v>
      </c>
      <c r="E37" s="37">
        <v>3277</v>
      </c>
    </row>
    <row r="38" spans="1:5" ht="10.5" customHeight="1">
      <c r="A38" s="35" t="s">
        <v>37</v>
      </c>
      <c r="B38" s="37">
        <v>176</v>
      </c>
      <c r="C38" s="37">
        <v>8997</v>
      </c>
      <c r="D38" s="37">
        <v>36497</v>
      </c>
      <c r="E38" s="37">
        <v>16730</v>
      </c>
    </row>
    <row r="39" spans="1:5" ht="10.5" customHeight="1">
      <c r="A39" s="35" t="s">
        <v>38</v>
      </c>
      <c r="B39" s="37"/>
      <c r="C39" s="37">
        <v>161</v>
      </c>
      <c r="D39" s="37">
        <v>1208</v>
      </c>
      <c r="E39" s="37">
        <v>1831</v>
      </c>
    </row>
    <row r="40" spans="1:5" ht="10.5" customHeight="1">
      <c r="A40" s="35" t="s">
        <v>39</v>
      </c>
      <c r="B40" s="37">
        <v>10</v>
      </c>
      <c r="C40" s="37">
        <v>234</v>
      </c>
      <c r="D40" s="37">
        <v>3843</v>
      </c>
      <c r="E40" s="37">
        <v>4647</v>
      </c>
    </row>
    <row r="41" spans="1:5" ht="10.5" customHeight="1">
      <c r="A41" s="35" t="s">
        <v>40</v>
      </c>
      <c r="B41" s="37"/>
      <c r="C41" s="37">
        <v>184</v>
      </c>
      <c r="D41" s="37">
        <v>1422</v>
      </c>
      <c r="E41" s="37">
        <v>2602</v>
      </c>
    </row>
    <row r="42" spans="1:5" ht="10.5" customHeight="1">
      <c r="A42" s="35" t="s">
        <v>41</v>
      </c>
      <c r="B42" s="37"/>
      <c r="C42" s="37">
        <v>44</v>
      </c>
      <c r="D42" s="37">
        <v>2423</v>
      </c>
      <c r="E42" s="37">
        <v>1046</v>
      </c>
    </row>
    <row r="43" spans="1:5" ht="10.5" customHeight="1">
      <c r="A43" s="35" t="s">
        <v>42</v>
      </c>
      <c r="B43" s="37"/>
      <c r="C43" s="37">
        <v>140</v>
      </c>
      <c r="D43" s="37">
        <v>2151</v>
      </c>
      <c r="E43" s="37">
        <v>2260</v>
      </c>
    </row>
    <row r="44" spans="1:5" ht="10.5" customHeight="1">
      <c r="A44" s="35" t="s">
        <v>43</v>
      </c>
      <c r="B44" s="37"/>
      <c r="C44" s="37">
        <v>9</v>
      </c>
      <c r="D44" s="37">
        <v>235</v>
      </c>
      <c r="E44" s="37">
        <v>504</v>
      </c>
    </row>
    <row r="45" spans="1:5" ht="10.5" customHeight="1">
      <c r="A45" s="35" t="s">
        <v>44</v>
      </c>
      <c r="B45" s="37"/>
      <c r="C45" s="37">
        <v>66</v>
      </c>
      <c r="D45" s="37">
        <v>449</v>
      </c>
      <c r="E45" s="37">
        <v>2242</v>
      </c>
    </row>
    <row r="46" spans="1:5" ht="10.5" customHeight="1">
      <c r="A46" s="35" t="s">
        <v>45</v>
      </c>
      <c r="B46" s="37"/>
      <c r="C46" s="37">
        <v>391</v>
      </c>
      <c r="D46" s="37">
        <v>7724</v>
      </c>
      <c r="E46" s="37">
        <v>4803</v>
      </c>
    </row>
    <row r="47" spans="1:5" ht="10.5" customHeight="1">
      <c r="A47" s="35" t="s">
        <v>46</v>
      </c>
      <c r="B47" s="37">
        <v>4</v>
      </c>
      <c r="C47" s="37">
        <v>79</v>
      </c>
      <c r="D47" s="37">
        <v>606</v>
      </c>
      <c r="E47" s="37">
        <v>487</v>
      </c>
    </row>
    <row r="48" spans="1:5" ht="10.5" customHeight="1">
      <c r="A48" s="35" t="s">
        <v>47</v>
      </c>
      <c r="B48" s="37"/>
      <c r="C48" s="37">
        <v>226</v>
      </c>
      <c r="D48" s="37">
        <v>1330</v>
      </c>
      <c r="E48" s="37">
        <v>4072</v>
      </c>
    </row>
    <row r="49" spans="1:5" ht="10.5" customHeight="1">
      <c r="A49" s="35" t="s">
        <v>48</v>
      </c>
      <c r="B49" s="37"/>
      <c r="C49" s="37">
        <v>322</v>
      </c>
      <c r="D49" s="37">
        <v>3140</v>
      </c>
      <c r="E49" s="37">
        <v>6588</v>
      </c>
    </row>
    <row r="50" spans="1:5" ht="10.5" customHeight="1">
      <c r="A50" s="35" t="s">
        <v>49</v>
      </c>
      <c r="B50" s="37">
        <v>531</v>
      </c>
      <c r="C50" s="37">
        <v>681</v>
      </c>
      <c r="D50" s="37">
        <v>12454</v>
      </c>
      <c r="E50" s="37">
        <v>11184</v>
      </c>
    </row>
    <row r="51" spans="1:5" ht="10.5" customHeight="1">
      <c r="A51" s="35" t="s">
        <v>50</v>
      </c>
      <c r="B51" s="37">
        <v>3</v>
      </c>
      <c r="C51" s="37">
        <v>30</v>
      </c>
      <c r="D51" s="37">
        <v>619</v>
      </c>
      <c r="E51" s="37">
        <v>822</v>
      </c>
    </row>
    <row r="52" spans="1:5" ht="10.5" customHeight="1">
      <c r="A52" s="35" t="s">
        <v>51</v>
      </c>
      <c r="B52" s="37"/>
      <c r="C52" s="37">
        <v>180</v>
      </c>
      <c r="D52" s="37">
        <v>4840</v>
      </c>
      <c r="E52" s="37">
        <v>4703</v>
      </c>
    </row>
    <row r="53" spans="1:5" ht="10.5" customHeight="1">
      <c r="A53" s="35" t="s">
        <v>52</v>
      </c>
      <c r="B53" s="37"/>
      <c r="C53" s="37">
        <v>465</v>
      </c>
      <c r="D53" s="37">
        <v>4839</v>
      </c>
      <c r="E53" s="37">
        <v>4346</v>
      </c>
    </row>
    <row r="54" spans="1:5" ht="10.5" customHeight="1">
      <c r="A54" s="35" t="s">
        <v>53</v>
      </c>
      <c r="B54" s="37">
        <v>4</v>
      </c>
      <c r="C54" s="37">
        <v>92</v>
      </c>
      <c r="D54" s="37">
        <v>312</v>
      </c>
      <c r="E54" s="37">
        <v>403</v>
      </c>
    </row>
    <row r="55" spans="1:5" ht="10.5" customHeight="1">
      <c r="A55" s="35" t="s">
        <v>54</v>
      </c>
      <c r="B55" s="37"/>
      <c r="C55" s="37">
        <v>345</v>
      </c>
      <c r="D55" s="37">
        <v>972</v>
      </c>
      <c r="E55" s="37">
        <v>788</v>
      </c>
    </row>
    <row r="56" spans="1:5" ht="10.5" customHeight="1">
      <c r="A56" s="35" t="s">
        <v>55</v>
      </c>
      <c r="B56" s="37"/>
      <c r="C56" s="37">
        <v>68</v>
      </c>
      <c r="D56" s="37">
        <v>879</v>
      </c>
      <c r="E56" s="37">
        <v>850</v>
      </c>
    </row>
    <row r="57" spans="1:5" ht="10.5" customHeight="1">
      <c r="A57" s="35" t="s">
        <v>56</v>
      </c>
      <c r="B57" s="37">
        <v>23</v>
      </c>
      <c r="C57" s="37">
        <v>173</v>
      </c>
      <c r="D57" s="37">
        <v>1037</v>
      </c>
      <c r="E57" s="37">
        <v>2656</v>
      </c>
    </row>
    <row r="58" spans="1:5" ht="10.5" customHeight="1">
      <c r="A58" s="35" t="s">
        <v>57</v>
      </c>
      <c r="B58" s="37"/>
      <c r="C58" s="37">
        <v>41</v>
      </c>
      <c r="D58" s="37">
        <v>883</v>
      </c>
      <c r="E58" s="37">
        <v>1376</v>
      </c>
    </row>
    <row r="59" spans="1:5" ht="10.5" customHeight="1">
      <c r="A59" s="35" t="s">
        <v>58</v>
      </c>
      <c r="B59" s="37"/>
      <c r="C59" s="37">
        <v>589</v>
      </c>
      <c r="D59" s="37">
        <v>1727</v>
      </c>
      <c r="E59" s="37">
        <v>1289</v>
      </c>
    </row>
    <row r="60" spans="1:5" ht="10.5" customHeight="1">
      <c r="A60" s="35" t="s">
        <v>59</v>
      </c>
      <c r="B60" s="37"/>
      <c r="C60" s="37">
        <v>427</v>
      </c>
      <c r="D60" s="37">
        <v>1339</v>
      </c>
      <c r="E60" s="37">
        <v>1620</v>
      </c>
    </row>
    <row r="61" spans="1:5" ht="10.5" customHeight="1">
      <c r="A61" s="35" t="s">
        <v>60</v>
      </c>
      <c r="B61" s="37">
        <v>2</v>
      </c>
      <c r="C61" s="37">
        <v>61</v>
      </c>
      <c r="D61" s="37">
        <v>566</v>
      </c>
      <c r="E61" s="37">
        <v>353</v>
      </c>
    </row>
    <row r="62" spans="1:5" ht="10.5" customHeight="1">
      <c r="A62" s="35" t="s">
        <v>61</v>
      </c>
      <c r="B62" s="37">
        <v>6</v>
      </c>
      <c r="C62" s="37">
        <v>1166</v>
      </c>
      <c r="D62" s="37">
        <v>3199</v>
      </c>
      <c r="E62" s="37">
        <v>2737</v>
      </c>
    </row>
    <row r="63" spans="1:5" ht="10.5" customHeight="1">
      <c r="A63" s="35" t="s">
        <v>62</v>
      </c>
      <c r="B63" s="37"/>
      <c r="C63" s="37">
        <v>333</v>
      </c>
      <c r="D63" s="37">
        <v>2565</v>
      </c>
      <c r="E63" s="37">
        <v>2415</v>
      </c>
    </row>
    <row r="64" spans="1:5" ht="10.5" customHeight="1">
      <c r="A64" s="35" t="s">
        <v>63</v>
      </c>
      <c r="B64" s="37"/>
      <c r="C64" s="37">
        <v>638</v>
      </c>
      <c r="D64" s="37">
        <v>9895</v>
      </c>
      <c r="E64" s="37">
        <v>2808</v>
      </c>
    </row>
    <row r="65" spans="1:5" ht="10.5" customHeight="1">
      <c r="A65" s="35" t="s">
        <v>64</v>
      </c>
      <c r="B65" s="37"/>
      <c r="C65" s="37">
        <v>899</v>
      </c>
      <c r="D65" s="37">
        <v>2738</v>
      </c>
      <c r="E65" s="37">
        <v>5240</v>
      </c>
    </row>
    <row r="66" spans="1:5" ht="10.5" customHeight="1">
      <c r="A66" s="35" t="s">
        <v>65</v>
      </c>
      <c r="B66" s="37">
        <v>5</v>
      </c>
      <c r="C66" s="37">
        <v>201</v>
      </c>
      <c r="D66" s="37">
        <v>404</v>
      </c>
      <c r="E66" s="37">
        <v>1278</v>
      </c>
    </row>
    <row r="67" spans="1:5" ht="10.5" customHeight="1">
      <c r="A67" s="35" t="s">
        <v>66</v>
      </c>
      <c r="B67" s="37"/>
      <c r="C67" s="37">
        <v>26</v>
      </c>
      <c r="D67" s="37">
        <v>304</v>
      </c>
      <c r="E67" s="2">
        <v>281</v>
      </c>
    </row>
    <row r="68" spans="1:5" ht="10.5" customHeight="1">
      <c r="A68" s="35" t="s">
        <v>67</v>
      </c>
      <c r="B68" s="2">
        <v>1</v>
      </c>
      <c r="C68" s="2">
        <v>46</v>
      </c>
      <c r="D68" s="2">
        <v>433</v>
      </c>
      <c r="E68" s="37">
        <v>891</v>
      </c>
    </row>
    <row r="69" spans="1:5" ht="10.5" customHeight="1">
      <c r="A69" s="5" t="s">
        <v>82</v>
      </c>
      <c r="B69" s="8">
        <f>SUM(B2:B68)</f>
        <v>832</v>
      </c>
      <c r="C69" s="8">
        <f>SUM(C2:C68)</f>
        <v>23019</v>
      </c>
      <c r="D69" s="8">
        <f>SUM(D2:D68)</f>
        <v>160704</v>
      </c>
      <c r="E69" s="8">
        <f>SUM(E2:E68)</f>
        <v>159640</v>
      </c>
    </row>
    <row r="70" spans="1:5" ht="10.5" customHeight="1">
      <c r="A70" s="5" t="s">
        <v>83</v>
      </c>
      <c r="B70" s="8">
        <v>832</v>
      </c>
      <c r="C70" s="8">
        <v>23019</v>
      </c>
      <c r="D70" s="8">
        <v>160704</v>
      </c>
      <c r="E70" s="8">
        <v>159640</v>
      </c>
    </row>
    <row r="71" spans="1:5" ht="10.5" customHeight="1">
      <c r="A71" s="35"/>
      <c r="B71" s="37"/>
      <c r="C71" s="37"/>
      <c r="D71" s="37"/>
      <c r="E71" s="37"/>
    </row>
    <row r="72" spans="1:5" ht="10.5" customHeight="1">
      <c r="A72" s="35"/>
      <c r="B72" s="37"/>
      <c r="C72" s="37"/>
      <c r="D72" s="37"/>
      <c r="E72" s="37"/>
    </row>
    <row r="73" spans="1:5" ht="10.5" customHeight="1">
      <c r="A73" s="35"/>
      <c r="B73" s="37"/>
      <c r="C73" s="37"/>
      <c r="D73" s="37"/>
      <c r="E73" s="37"/>
    </row>
    <row r="74" spans="1:5" ht="10.5" customHeight="1">
      <c r="A74" s="35"/>
      <c r="B74" s="37"/>
      <c r="C74" s="37"/>
      <c r="D74" s="37"/>
      <c r="E74" s="37"/>
    </row>
    <row r="75" spans="1:5" ht="10.5" customHeight="1">
      <c r="A75" s="35"/>
      <c r="B75" s="37"/>
      <c r="C75" s="37"/>
      <c r="D75" s="37"/>
      <c r="E75" s="37"/>
    </row>
    <row r="76" spans="1:5" ht="10.5" customHeight="1">
      <c r="A76" s="35"/>
      <c r="B76" s="37"/>
      <c r="C76" s="37"/>
      <c r="D76" s="37"/>
      <c r="E76" s="37"/>
    </row>
    <row r="77" spans="1:5" ht="10.5" customHeight="1">
      <c r="A77" s="35"/>
      <c r="B77" s="37"/>
      <c r="C77" s="37"/>
      <c r="D77" s="37"/>
      <c r="E77" s="37"/>
    </row>
    <row r="78" spans="1:5" ht="10.5" customHeight="1">
      <c r="A78" s="35"/>
      <c r="B78" s="37"/>
      <c r="C78" s="37"/>
      <c r="D78" s="37"/>
      <c r="E78" s="37"/>
    </row>
    <row r="79" spans="1:5" ht="10.5" customHeight="1">
      <c r="A79" s="35"/>
      <c r="B79" s="37"/>
      <c r="C79" s="37"/>
      <c r="D79" s="37"/>
      <c r="E79" s="37"/>
    </row>
    <row r="80" spans="1:5" ht="10.5" customHeight="1">
      <c r="A80" s="35"/>
      <c r="B80" s="37"/>
      <c r="C80" s="37"/>
      <c r="D80" s="37"/>
      <c r="E80" s="37"/>
    </row>
    <row r="81" spans="1:5" ht="10.5" customHeight="1">
      <c r="A81" s="35"/>
      <c r="B81" s="37"/>
      <c r="C81" s="37"/>
      <c r="D81" s="37"/>
      <c r="E81" s="37"/>
    </row>
    <row r="82" spans="1:5" ht="10.5" customHeight="1">
      <c r="A82" s="35"/>
      <c r="B82" s="37"/>
      <c r="C82" s="37"/>
      <c r="D82" s="37"/>
      <c r="E82" s="37"/>
    </row>
    <row r="83" spans="1:5" ht="10.5" customHeight="1">
      <c r="A83" s="35"/>
      <c r="B83" s="37"/>
      <c r="C83" s="37"/>
      <c r="D83" s="37"/>
      <c r="E83" s="37"/>
    </row>
    <row r="84" spans="1:5" ht="10.5" customHeight="1">
      <c r="A84" s="15"/>
      <c r="B84" s="38"/>
      <c r="C84" s="38"/>
      <c r="D84" s="38"/>
      <c r="E84" s="38"/>
    </row>
    <row r="85" spans="1:5" ht="10.5" customHeight="1">
      <c r="A85" s="15"/>
      <c r="B85" s="38"/>
      <c r="C85" s="38"/>
      <c r="D85" s="38"/>
      <c r="E85" s="38"/>
    </row>
    <row r="86" spans="1:5" ht="10.5" customHeight="1">
      <c r="A86" s="15"/>
      <c r="B86" s="38"/>
      <c r="C86" s="38"/>
      <c r="D86" s="38"/>
      <c r="E86" s="38"/>
    </row>
    <row r="87" spans="1:5" ht="10.5" customHeight="1">
      <c r="A87" s="15"/>
      <c r="B87" s="38"/>
      <c r="C87" s="38"/>
      <c r="D87" s="38"/>
      <c r="E87" s="38"/>
    </row>
    <row r="88" spans="1:5" ht="10.5" customHeight="1">
      <c r="A88" s="15"/>
      <c r="B88" s="38"/>
      <c r="C88" s="38"/>
      <c r="D88" s="38"/>
      <c r="E88" s="38"/>
    </row>
    <row r="89" spans="1:5" ht="10.5" customHeight="1">
      <c r="A89" s="15"/>
      <c r="B89" s="38"/>
      <c r="C89" s="38"/>
      <c r="D89" s="38"/>
      <c r="E89" s="38"/>
    </row>
    <row r="90" spans="1:5" ht="10.5" customHeight="1">
      <c r="A90" s="15"/>
      <c r="B90" s="38"/>
      <c r="C90" s="38"/>
      <c r="D90" s="38"/>
      <c r="E90" s="38"/>
    </row>
    <row r="91" spans="1:5" ht="10.5" customHeight="1">
      <c r="A91" s="15"/>
      <c r="B91" s="38"/>
      <c r="C91" s="38"/>
      <c r="D91" s="38"/>
      <c r="E91" s="38"/>
    </row>
    <row r="92" spans="1:5" ht="10.5" customHeight="1">
      <c r="A92" s="15"/>
      <c r="B92" s="38"/>
      <c r="C92" s="38"/>
      <c r="D92" s="38"/>
      <c r="E92" s="38"/>
    </row>
    <row r="93" spans="1:5" ht="10.5" customHeight="1">
      <c r="A93" s="15"/>
      <c r="B93" s="38"/>
      <c r="C93" s="38"/>
      <c r="D93" s="38"/>
      <c r="E93" s="38"/>
    </row>
    <row r="94" spans="1:5" ht="10.5" customHeight="1">
      <c r="A94" s="15"/>
      <c r="B94" s="38"/>
      <c r="C94" s="38"/>
      <c r="D94" s="38"/>
      <c r="E94" s="38"/>
    </row>
    <row r="95" spans="1:5" ht="10.5" customHeight="1">
      <c r="A95" s="15"/>
      <c r="B95" s="38"/>
      <c r="C95" s="38"/>
      <c r="D95" s="38"/>
      <c r="E95" s="38"/>
    </row>
    <row r="96" spans="1:5" ht="10.5" customHeight="1">
      <c r="A96" s="15"/>
      <c r="B96" s="38"/>
      <c r="C96" s="38"/>
      <c r="D96" s="38"/>
      <c r="E96" s="38"/>
    </row>
    <row r="97" spans="1:5" ht="10.5" customHeight="1">
      <c r="A97" s="15"/>
      <c r="B97" s="38"/>
      <c r="C97" s="38"/>
      <c r="D97" s="38"/>
      <c r="E97" s="38"/>
    </row>
    <row r="98" spans="1:5" ht="10.5" customHeight="1">
      <c r="A98" s="15"/>
      <c r="B98" s="38"/>
      <c r="C98" s="38"/>
      <c r="D98" s="38"/>
      <c r="E98" s="38"/>
    </row>
    <row r="99" spans="1:5" ht="10.5" customHeight="1">
      <c r="A99" s="15"/>
      <c r="B99" s="38"/>
      <c r="C99" s="38"/>
      <c r="D99" s="38"/>
      <c r="E99" s="38"/>
    </row>
    <row r="100" spans="1:5" ht="10.5" customHeight="1">
      <c r="A100" s="15"/>
      <c r="B100" s="38"/>
      <c r="C100" s="38"/>
      <c r="D100" s="38"/>
      <c r="E100" s="38"/>
    </row>
    <row r="101" spans="1:5" ht="10.5" customHeight="1">
      <c r="A101" s="15"/>
      <c r="B101" s="38"/>
      <c r="C101" s="38"/>
      <c r="D101" s="38"/>
      <c r="E101" s="38"/>
    </row>
    <row r="102" spans="1:5" ht="10.5" customHeight="1">
      <c r="A102" s="15"/>
      <c r="B102" s="38"/>
      <c r="C102" s="38"/>
      <c r="D102" s="38"/>
      <c r="E102" s="38"/>
    </row>
    <row r="103" spans="1:5" ht="10.5" customHeight="1">
      <c r="A103" s="15"/>
      <c r="B103" s="38"/>
      <c r="C103" s="38"/>
      <c r="D103" s="38"/>
      <c r="E103" s="38"/>
    </row>
    <row r="104" spans="1:5" ht="10.5" customHeight="1">
      <c r="A104" s="15"/>
      <c r="B104" s="15"/>
      <c r="C104" s="15"/>
      <c r="D104" s="15"/>
      <c r="E104" s="15"/>
    </row>
    <row r="105" spans="1:5" ht="10.5" customHeight="1">
      <c r="A105" s="15"/>
      <c r="B105" s="15"/>
      <c r="C105" s="15"/>
      <c r="D105" s="15"/>
      <c r="E105" s="15"/>
    </row>
    <row r="106" spans="1:5" ht="10.5" customHeight="1">
      <c r="A106" s="15"/>
      <c r="B106" s="15"/>
      <c r="C106" s="15"/>
      <c r="D106" s="15"/>
      <c r="E106" s="15"/>
    </row>
    <row r="107" spans="1:5" ht="10.5" customHeight="1">
      <c r="A107" s="15"/>
      <c r="B107" s="15"/>
      <c r="C107" s="15"/>
      <c r="D107" s="15"/>
      <c r="E107" s="15"/>
    </row>
    <row r="108" spans="1:5" ht="10.5" customHeight="1">
      <c r="A108" s="15"/>
      <c r="B108" s="15"/>
      <c r="C108" s="15"/>
      <c r="D108" s="15"/>
      <c r="E108" s="15"/>
    </row>
    <row r="109" spans="1:5" ht="10.5" customHeight="1">
      <c r="A109" s="15"/>
      <c r="B109" s="15"/>
      <c r="C109" s="15"/>
      <c r="D109" s="15"/>
      <c r="E109" s="15"/>
    </row>
    <row r="110" spans="1:5" ht="10.5" customHeight="1">
      <c r="A110" s="15"/>
      <c r="B110" s="15"/>
      <c r="C110" s="15"/>
      <c r="D110" s="15"/>
      <c r="E110" s="15"/>
    </row>
    <row r="111" spans="1:5" ht="10.5" customHeight="1">
      <c r="A111" s="15"/>
      <c r="B111" s="15"/>
      <c r="C111" s="15"/>
      <c r="D111" s="15"/>
      <c r="E111" s="15"/>
    </row>
    <row r="112" spans="1:5" ht="10.5" customHeight="1">
      <c r="A112" s="15"/>
      <c r="B112" s="15"/>
      <c r="C112" s="15"/>
      <c r="D112" s="15"/>
      <c r="E112" s="15"/>
    </row>
    <row r="113" spans="1:5" ht="10.5" customHeight="1">
      <c r="A113" s="15"/>
      <c r="B113" s="15"/>
      <c r="C113" s="15"/>
      <c r="D113" s="15"/>
      <c r="E113" s="15"/>
    </row>
    <row r="114" spans="1:5" ht="10.5" customHeight="1">
      <c r="A114" s="15"/>
      <c r="B114" s="15"/>
      <c r="C114" s="15"/>
      <c r="D114" s="15"/>
      <c r="E114" s="15"/>
    </row>
    <row r="115" spans="1:5" ht="10.5" customHeight="1">
      <c r="A115" s="15"/>
      <c r="B115" s="15"/>
      <c r="C115" s="15"/>
      <c r="D115" s="15"/>
      <c r="E115" s="15"/>
    </row>
    <row r="116" spans="1:5" ht="10.5" customHeight="1">
      <c r="A116" s="15"/>
      <c r="B116" s="15"/>
      <c r="C116" s="15"/>
      <c r="D116" s="15"/>
      <c r="E116" s="15"/>
    </row>
    <row r="117" spans="1:5" ht="10.5" customHeight="1">
      <c r="A117" s="15"/>
      <c r="B117" s="15"/>
      <c r="C117" s="15"/>
      <c r="D117" s="15"/>
      <c r="E117" s="15"/>
    </row>
    <row r="118" spans="1:5" ht="10.5" customHeight="1">
      <c r="A118" s="15"/>
      <c r="B118" s="15"/>
      <c r="C118" s="15"/>
      <c r="D118" s="15"/>
      <c r="E118" s="15"/>
    </row>
    <row r="119" spans="1:5" ht="10.5" customHeight="1">
      <c r="A119" s="15"/>
      <c r="B119" s="15"/>
      <c r="C119" s="15"/>
      <c r="D119" s="15"/>
      <c r="E119" s="15"/>
    </row>
    <row r="120" spans="1:5" ht="10.5" customHeight="1">
      <c r="A120" s="15"/>
      <c r="B120" s="15"/>
      <c r="C120" s="15"/>
      <c r="D120" s="15"/>
      <c r="E120" s="15"/>
    </row>
    <row r="121" spans="1:5" ht="10.5" customHeight="1">
      <c r="A121" s="15"/>
      <c r="B121" s="15"/>
      <c r="C121" s="15"/>
      <c r="D121" s="15"/>
      <c r="E121" s="15"/>
    </row>
    <row r="122" spans="1:5" ht="10.5" customHeight="1">
      <c r="A122" s="15"/>
      <c r="B122" s="15"/>
      <c r="C122" s="15"/>
      <c r="D122" s="15"/>
      <c r="E122" s="15"/>
    </row>
    <row r="123" spans="1:3" ht="10.5" customHeight="1">
      <c r="A123" s="12"/>
      <c r="B123" s="12"/>
      <c r="C123" s="12"/>
    </row>
    <row r="124" spans="1:3" ht="10.5" customHeight="1">
      <c r="A124" s="12"/>
      <c r="B124" s="12"/>
      <c r="C124" s="12"/>
    </row>
    <row r="125" spans="1:3" ht="10.5" customHeight="1">
      <c r="A125" s="12"/>
      <c r="B125" s="12"/>
      <c r="C125" s="12"/>
    </row>
    <row r="126" spans="1:3" ht="10.5" customHeight="1">
      <c r="A126" s="12"/>
      <c r="B126" s="12"/>
      <c r="C126" s="12"/>
    </row>
    <row r="127" spans="1:3" ht="10.5" customHeight="1">
      <c r="A127" s="12"/>
      <c r="B127" s="12"/>
      <c r="C127" s="12"/>
    </row>
    <row r="128" spans="1:3" ht="10.5" customHeight="1">
      <c r="A128" s="12"/>
      <c r="B128" s="12"/>
      <c r="C128" s="12"/>
    </row>
    <row r="129" spans="1:3" ht="10.5" customHeight="1">
      <c r="A129" s="12"/>
      <c r="B129" s="12"/>
      <c r="C129" s="12"/>
    </row>
    <row r="130" spans="1:3" ht="10.5" customHeight="1">
      <c r="A130" s="12"/>
      <c r="B130" s="12"/>
      <c r="C130" s="12"/>
    </row>
    <row r="131" spans="1:3" ht="10.5" customHeight="1">
      <c r="A131" s="12"/>
      <c r="B131" s="12"/>
      <c r="C131" s="12"/>
    </row>
    <row r="132" spans="1:3" ht="10.5" customHeight="1">
      <c r="A132" s="12"/>
      <c r="B132" s="12"/>
      <c r="C132" s="12"/>
    </row>
    <row r="133" spans="1:3" ht="10.5" customHeight="1">
      <c r="A133" s="12"/>
      <c r="B133" s="12"/>
      <c r="C133" s="12"/>
    </row>
    <row r="134" spans="1:3" ht="10.5" customHeight="1">
      <c r="A134" s="12"/>
      <c r="B134" s="12"/>
      <c r="C134" s="12"/>
    </row>
    <row r="135" spans="1:3" ht="10.5" customHeight="1">
      <c r="A135" s="12"/>
      <c r="B135" s="12"/>
      <c r="C135" s="12"/>
    </row>
    <row r="136" spans="1:3" ht="10.5" customHeight="1">
      <c r="A136" s="12"/>
      <c r="B136" s="12"/>
      <c r="C136" s="12"/>
    </row>
    <row r="137" spans="1:3" ht="10.5" customHeight="1">
      <c r="A137" s="12"/>
      <c r="B137" s="12"/>
      <c r="C137" s="12"/>
    </row>
    <row r="138" spans="1:3" ht="10.5" customHeight="1">
      <c r="A138" s="12"/>
      <c r="B138" s="12"/>
      <c r="C138" s="12"/>
    </row>
    <row r="139" spans="1:3" ht="10.5" customHeight="1">
      <c r="A139" s="12"/>
      <c r="B139" s="12"/>
      <c r="C139" s="12"/>
    </row>
    <row r="140" spans="1:3" ht="10.5" customHeight="1">
      <c r="A140" s="12"/>
      <c r="B140" s="12"/>
      <c r="C140" s="12"/>
    </row>
    <row r="141" spans="1:3" ht="10.5" customHeight="1">
      <c r="A141" s="12"/>
      <c r="B141" s="12"/>
      <c r="C141" s="12"/>
    </row>
    <row r="142" spans="1:3" ht="10.5" customHeight="1">
      <c r="A142" s="12"/>
      <c r="B142" s="12"/>
      <c r="C142" s="12"/>
    </row>
    <row r="143" spans="1:3" ht="10.5" customHeight="1">
      <c r="A143" s="12"/>
      <c r="B143" s="12"/>
      <c r="C143" s="12"/>
    </row>
    <row r="144" spans="1:3" ht="10.5" customHeight="1">
      <c r="A144" s="12"/>
      <c r="B144" s="12"/>
      <c r="C144" s="12"/>
    </row>
    <row r="145" spans="1:3" ht="10.5" customHeight="1">
      <c r="A145" s="12"/>
      <c r="B145" s="12"/>
      <c r="C145" s="12"/>
    </row>
    <row r="146" spans="1:3" ht="10.5" customHeight="1">
      <c r="A146" s="12"/>
      <c r="B146" s="12"/>
      <c r="C146" s="12"/>
    </row>
    <row r="147" spans="1:3" ht="10.5" customHeight="1">
      <c r="A147" s="12"/>
      <c r="B147" s="12"/>
      <c r="C147" s="12"/>
    </row>
    <row r="148" spans="1:3" ht="10.5" customHeight="1">
      <c r="A148" s="12"/>
      <c r="B148" s="12"/>
      <c r="C148" s="12"/>
    </row>
    <row r="149" spans="1:3" ht="10.5" customHeight="1">
      <c r="A149" s="12"/>
      <c r="B149" s="12"/>
      <c r="C149" s="12"/>
    </row>
    <row r="150" spans="1:3" ht="10.5" customHeight="1">
      <c r="A150" s="12"/>
      <c r="B150" s="12"/>
      <c r="C150" s="12"/>
    </row>
    <row r="151" spans="1:3" ht="10.5" customHeight="1">
      <c r="A151" s="12"/>
      <c r="B151" s="12"/>
      <c r="C151" s="12"/>
    </row>
    <row r="152" spans="1:3" ht="10.5" customHeight="1">
      <c r="A152" s="12"/>
      <c r="B152" s="12"/>
      <c r="C152" s="12"/>
    </row>
    <row r="153" spans="1:3" ht="10.5" customHeight="1">
      <c r="A153" s="12"/>
      <c r="B153" s="12"/>
      <c r="C153" s="12"/>
    </row>
    <row r="154" spans="1:3" ht="10.5" customHeight="1">
      <c r="A154" s="12"/>
      <c r="B154" s="12"/>
      <c r="C154" s="12"/>
    </row>
    <row r="155" spans="1:3" ht="10.5" customHeight="1">
      <c r="A155" s="12"/>
      <c r="B155" s="12"/>
      <c r="C155" s="12"/>
    </row>
    <row r="156" spans="1:3" ht="10.5" customHeight="1">
      <c r="A156" s="12"/>
      <c r="B156" s="12"/>
      <c r="C156" s="12"/>
    </row>
    <row r="157" spans="1:3" ht="10.5" customHeight="1">
      <c r="A157" s="12"/>
      <c r="B157" s="12"/>
      <c r="C157" s="12"/>
    </row>
    <row r="158" spans="1:3" ht="10.5" customHeight="1">
      <c r="A158" s="12"/>
      <c r="B158" s="12"/>
      <c r="C158" s="12"/>
    </row>
    <row r="159" spans="1:3" ht="10.5" customHeight="1">
      <c r="A159" s="12"/>
      <c r="B159" s="12"/>
      <c r="C159" s="12"/>
    </row>
    <row r="160" spans="1:3" ht="10.5" customHeight="1">
      <c r="A160" s="12"/>
      <c r="B160" s="12"/>
      <c r="C160" s="12"/>
    </row>
    <row r="161" spans="1:3" ht="10.5" customHeight="1">
      <c r="A161" s="12"/>
      <c r="B161" s="12"/>
      <c r="C161" s="12"/>
    </row>
    <row r="162" spans="1:3" ht="10.5" customHeight="1">
      <c r="A162" s="12"/>
      <c r="B162" s="12"/>
      <c r="C162" s="12"/>
    </row>
    <row r="163" spans="1:3" ht="10.5" customHeight="1">
      <c r="A163" s="12"/>
      <c r="B163" s="12"/>
      <c r="C163" s="12"/>
    </row>
    <row r="164" spans="1:3" ht="10.5" customHeight="1">
      <c r="A164" s="12"/>
      <c r="B164" s="12"/>
      <c r="C164" s="12"/>
    </row>
    <row r="165" spans="1:3" ht="10.5" customHeight="1">
      <c r="A165" s="12"/>
      <c r="B165" s="12"/>
      <c r="C165" s="12"/>
    </row>
    <row r="166" spans="1:3" ht="10.5" customHeight="1">
      <c r="A166" s="12"/>
      <c r="B166" s="12"/>
      <c r="C166" s="12"/>
    </row>
    <row r="167" spans="1:3" ht="10.5" customHeight="1">
      <c r="A167" s="12"/>
      <c r="B167" s="12"/>
      <c r="C167" s="12"/>
    </row>
    <row r="168" spans="1:3" ht="10.5" customHeight="1">
      <c r="A168" s="12"/>
      <c r="B168" s="12"/>
      <c r="C168" s="12"/>
    </row>
    <row r="169" spans="1:3" ht="10.5" customHeight="1">
      <c r="A169" s="12"/>
      <c r="B169" s="12"/>
      <c r="C169" s="12"/>
    </row>
    <row r="170" spans="1:3" ht="10.5" customHeight="1">
      <c r="A170" s="12"/>
      <c r="B170" s="12"/>
      <c r="C170" s="12"/>
    </row>
    <row r="171" spans="1:3" ht="10.5" customHeight="1">
      <c r="A171" s="12"/>
      <c r="B171" s="12"/>
      <c r="C171" s="12"/>
    </row>
    <row r="172" spans="1:3" ht="10.5" customHeight="1">
      <c r="A172" s="12"/>
      <c r="B172" s="12"/>
      <c r="C172" s="12"/>
    </row>
    <row r="173" spans="1:3" ht="10.5" customHeight="1">
      <c r="A173" s="12"/>
      <c r="B173" s="12"/>
      <c r="C173" s="12"/>
    </row>
    <row r="174" spans="1:3" ht="10.5" customHeight="1">
      <c r="A174" s="12"/>
      <c r="B174" s="12"/>
      <c r="C174" s="12"/>
    </row>
    <row r="175" spans="1:3" ht="10.5" customHeight="1">
      <c r="A175" s="12"/>
      <c r="B175" s="12"/>
      <c r="C175" s="12"/>
    </row>
    <row r="176" spans="1:3" ht="10.5" customHeight="1">
      <c r="A176" s="12"/>
      <c r="B176" s="12"/>
      <c r="C176" s="12"/>
    </row>
    <row r="177" spans="1:3" ht="10.5" customHeight="1">
      <c r="A177" s="12"/>
      <c r="B177" s="12"/>
      <c r="C177" s="12"/>
    </row>
    <row r="178" spans="1:3" ht="10.5" customHeight="1">
      <c r="A178" s="12"/>
      <c r="B178" s="12"/>
      <c r="C178" s="12"/>
    </row>
    <row r="179" spans="1:3" ht="10.5" customHeight="1">
      <c r="A179" s="12"/>
      <c r="B179" s="12"/>
      <c r="C179" s="12"/>
    </row>
    <row r="180" spans="1:3" ht="10.5" customHeight="1">
      <c r="A180" s="12"/>
      <c r="B180" s="12"/>
      <c r="C180" s="12"/>
    </row>
    <row r="181" spans="1:3" ht="10.5" customHeight="1">
      <c r="A181" s="12"/>
      <c r="B181" s="12"/>
      <c r="C181" s="12"/>
    </row>
    <row r="182" spans="1:3" ht="10.5" customHeight="1">
      <c r="A182" s="12"/>
      <c r="B182" s="12"/>
      <c r="C182" s="12"/>
    </row>
    <row r="183" spans="1:3" ht="10.5" customHeight="1">
      <c r="A183" s="12"/>
      <c r="B183" s="12"/>
      <c r="C183" s="12"/>
    </row>
    <row r="184" spans="1:3" ht="10.5" customHeight="1">
      <c r="A184" s="12"/>
      <c r="B184" s="12"/>
      <c r="C184" s="12"/>
    </row>
    <row r="185" spans="1:3" ht="10.5" customHeight="1">
      <c r="A185" s="12"/>
      <c r="B185" s="12"/>
      <c r="C185" s="12"/>
    </row>
    <row r="186" spans="1:3" ht="10.5" customHeight="1">
      <c r="A186" s="12"/>
      <c r="B186" s="12"/>
      <c r="C186" s="12"/>
    </row>
    <row r="187" spans="1:3" ht="10.5" customHeight="1">
      <c r="A187" s="12"/>
      <c r="B187" s="12"/>
      <c r="C187" s="12"/>
    </row>
    <row r="188" spans="1:3" ht="10.5" customHeight="1">
      <c r="A188" s="12"/>
      <c r="B188" s="12"/>
      <c r="C188" s="12"/>
    </row>
    <row r="189" spans="1:3" ht="10.5" customHeight="1">
      <c r="A189" s="12"/>
      <c r="B189" s="12"/>
      <c r="C189" s="12"/>
    </row>
    <row r="190" spans="1:3" ht="10.5" customHeight="1">
      <c r="A190" s="12"/>
      <c r="B190" s="12"/>
      <c r="C190" s="12"/>
    </row>
    <row r="191" spans="1:3" ht="10.5" customHeight="1">
      <c r="A191" s="12"/>
      <c r="B191" s="12"/>
      <c r="C191" s="12"/>
    </row>
    <row r="192" spans="1:3" ht="10.5" customHeight="1">
      <c r="A192" s="12"/>
      <c r="B192" s="12"/>
      <c r="C192" s="12"/>
    </row>
    <row r="193" spans="1:3" ht="10.5" customHeight="1">
      <c r="A193" s="12"/>
      <c r="B193" s="12"/>
      <c r="C193" s="12"/>
    </row>
    <row r="194" spans="1:3" ht="10.5" customHeight="1">
      <c r="A194" s="12"/>
      <c r="B194" s="12"/>
      <c r="C194" s="12"/>
    </row>
    <row r="195" spans="1:3" ht="10.5" customHeight="1">
      <c r="A195" s="12"/>
      <c r="B195" s="12"/>
      <c r="C195" s="12"/>
    </row>
    <row r="196" spans="1:3" ht="10.5" customHeight="1">
      <c r="A196" s="12"/>
      <c r="B196" s="12"/>
      <c r="C196" s="12"/>
    </row>
    <row r="197" spans="1:3" ht="10.5" customHeight="1">
      <c r="A197" s="12"/>
      <c r="B197" s="12"/>
      <c r="C197" s="12"/>
    </row>
    <row r="198" spans="1:3" ht="10.5" customHeight="1">
      <c r="A198" s="12"/>
      <c r="B198" s="12"/>
      <c r="C198" s="12"/>
    </row>
    <row r="199" spans="1:3" ht="10.5" customHeight="1">
      <c r="A199" s="12"/>
      <c r="B199" s="12"/>
      <c r="C199" s="12"/>
    </row>
  </sheetData>
  <sheetProtection/>
  <printOptions gridLines="1" horizontalCentered="1"/>
  <pageMargins left="0.5" right="0.5" top="0.5" bottom="0.25" header="0.25" footer="0.5"/>
  <pageSetup orientation="portrait" r:id="rId1"/>
  <headerFooter alignWithMargins="0">
    <oddHeader>&amp;L&amp;"Arial,Bold"Democratic Primary (1 of 2)&amp;C&amp;"Arial,Bold"Governor&amp;R&amp;"Arial,Bold"May 1, 1962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E199"/>
  <sheetViews>
    <sheetView zoomScalePageLayoutView="0" workbookViewId="0" topLeftCell="A1">
      <selection activeCell="E86" sqref="D86:E86"/>
    </sheetView>
  </sheetViews>
  <sheetFormatPr defaultColWidth="9.140625" defaultRowHeight="10.5" customHeight="1"/>
  <cols>
    <col min="1" max="1" width="14.57421875" style="0" customWidth="1"/>
    <col min="2" max="2" width="17.421875" style="0" customWidth="1"/>
    <col min="3" max="3" width="19.57421875" style="0" customWidth="1"/>
    <col min="4" max="4" width="19.140625" style="0" customWidth="1"/>
    <col min="5" max="5" width="16.7109375" style="0" customWidth="1"/>
  </cols>
  <sheetData>
    <row r="1" spans="1:5" ht="10.5" customHeight="1">
      <c r="A1" s="5" t="s">
        <v>109</v>
      </c>
      <c r="B1" s="8" t="s">
        <v>170</v>
      </c>
      <c r="C1" s="8" t="s">
        <v>171</v>
      </c>
      <c r="D1" s="8" t="s">
        <v>172</v>
      </c>
      <c r="E1" s="8" t="s">
        <v>140</v>
      </c>
    </row>
    <row r="2" spans="1:5" ht="10.5" customHeight="1">
      <c r="A2" s="35" t="s">
        <v>1</v>
      </c>
      <c r="B2" s="37">
        <v>772</v>
      </c>
      <c r="C2" s="37">
        <v>26</v>
      </c>
      <c r="D2" s="37">
        <v>3</v>
      </c>
      <c r="E2" s="37">
        <v>1590</v>
      </c>
    </row>
    <row r="3" spans="1:5" ht="10.5" customHeight="1">
      <c r="A3" s="35" t="s">
        <v>2</v>
      </c>
      <c r="B3" s="37">
        <v>2345</v>
      </c>
      <c r="C3" s="37">
        <v>45</v>
      </c>
      <c r="D3" s="37">
        <v>12</v>
      </c>
      <c r="E3" s="37">
        <v>3741</v>
      </c>
    </row>
    <row r="4" spans="1:5" ht="10.5" customHeight="1">
      <c r="A4" s="35" t="s">
        <v>3</v>
      </c>
      <c r="B4" s="37">
        <v>205</v>
      </c>
      <c r="C4" s="37">
        <v>7</v>
      </c>
      <c r="D4" s="37">
        <v>7</v>
      </c>
      <c r="E4" s="37">
        <v>4593</v>
      </c>
    </row>
    <row r="5" spans="1:5" ht="10.5" customHeight="1">
      <c r="A5" s="35" t="s">
        <v>4</v>
      </c>
      <c r="B5" s="37">
        <v>1211</v>
      </c>
      <c r="C5" s="37">
        <v>12</v>
      </c>
      <c r="D5" s="37">
        <v>5</v>
      </c>
      <c r="E5" s="37">
        <v>936</v>
      </c>
    </row>
    <row r="6" spans="1:5" ht="10.5" customHeight="1">
      <c r="A6" s="35" t="s">
        <v>5</v>
      </c>
      <c r="B6" s="37">
        <v>675</v>
      </c>
      <c r="C6" s="37">
        <v>13</v>
      </c>
      <c r="D6" s="37">
        <v>4</v>
      </c>
      <c r="E6" s="37">
        <v>1706</v>
      </c>
    </row>
    <row r="7" spans="1:5" ht="10.5" customHeight="1">
      <c r="A7" s="35" t="s">
        <v>6</v>
      </c>
      <c r="B7" s="37">
        <v>72</v>
      </c>
      <c r="C7" s="37">
        <v>15</v>
      </c>
      <c r="D7" s="37">
        <v>1</v>
      </c>
      <c r="E7" s="37">
        <v>1450</v>
      </c>
    </row>
    <row r="8" spans="1:5" ht="10.5" customHeight="1">
      <c r="A8" s="35" t="s">
        <v>7</v>
      </c>
      <c r="B8" s="37">
        <v>944</v>
      </c>
      <c r="C8" s="37">
        <v>77</v>
      </c>
      <c r="D8" s="37">
        <v>5</v>
      </c>
      <c r="E8" s="37">
        <v>2232</v>
      </c>
    </row>
    <row r="9" spans="1:5" ht="10.5" customHeight="1">
      <c r="A9" s="35" t="s">
        <v>8</v>
      </c>
      <c r="B9" s="37">
        <v>2652</v>
      </c>
      <c r="C9" s="37">
        <v>172</v>
      </c>
      <c r="D9" s="37">
        <v>182</v>
      </c>
      <c r="E9" s="37">
        <v>4889</v>
      </c>
    </row>
    <row r="10" spans="1:5" ht="10.5" customHeight="1">
      <c r="A10" s="35" t="s">
        <v>9</v>
      </c>
      <c r="B10" s="37">
        <v>1167</v>
      </c>
      <c r="C10" s="37">
        <v>26</v>
      </c>
      <c r="D10" s="37">
        <v>5</v>
      </c>
      <c r="E10" s="37">
        <v>2335</v>
      </c>
    </row>
    <row r="11" spans="1:5" ht="10.5" customHeight="1">
      <c r="A11" s="35" t="s">
        <v>10</v>
      </c>
      <c r="B11" s="37">
        <v>246</v>
      </c>
      <c r="C11" s="37">
        <v>14</v>
      </c>
      <c r="D11" s="37">
        <v>2</v>
      </c>
      <c r="E11" s="37">
        <v>1965</v>
      </c>
    </row>
    <row r="12" spans="1:5" ht="10.5" customHeight="1">
      <c r="A12" s="35" t="s">
        <v>11</v>
      </c>
      <c r="B12" s="37">
        <v>966</v>
      </c>
      <c r="C12" s="37">
        <v>18</v>
      </c>
      <c r="D12" s="37">
        <v>11</v>
      </c>
      <c r="E12" s="37">
        <v>3130</v>
      </c>
    </row>
    <row r="13" spans="1:5" ht="10.5" customHeight="1">
      <c r="A13" s="35" t="s">
        <v>12</v>
      </c>
      <c r="B13" s="37">
        <v>331</v>
      </c>
      <c r="C13" s="37">
        <v>19</v>
      </c>
      <c r="D13" s="37">
        <v>5</v>
      </c>
      <c r="E13" s="37">
        <v>2219</v>
      </c>
    </row>
    <row r="14" spans="1:5" ht="10.5" customHeight="1">
      <c r="A14" s="35" t="s">
        <v>13</v>
      </c>
      <c r="B14" s="37">
        <v>1224</v>
      </c>
      <c r="C14" s="37">
        <v>30</v>
      </c>
      <c r="D14" s="37">
        <v>3</v>
      </c>
      <c r="E14" s="37">
        <v>2296</v>
      </c>
    </row>
    <row r="15" spans="1:5" ht="10.5" customHeight="1">
      <c r="A15" s="35" t="s">
        <v>14</v>
      </c>
      <c r="B15" s="37">
        <v>1179</v>
      </c>
      <c r="C15" s="37">
        <v>20</v>
      </c>
      <c r="D15" s="37">
        <v>8</v>
      </c>
      <c r="E15" s="37">
        <v>1514</v>
      </c>
    </row>
    <row r="16" spans="1:5" ht="10.5" customHeight="1">
      <c r="A16" s="35" t="s">
        <v>15</v>
      </c>
      <c r="B16" s="37">
        <v>664</v>
      </c>
      <c r="C16" s="37">
        <v>12</v>
      </c>
      <c r="D16" s="37">
        <v>10</v>
      </c>
      <c r="E16" s="37">
        <v>1592</v>
      </c>
    </row>
    <row r="17" spans="1:5" ht="10.5" customHeight="1">
      <c r="A17" s="35" t="s">
        <v>16</v>
      </c>
      <c r="B17" s="37">
        <v>620</v>
      </c>
      <c r="C17" s="37">
        <v>15</v>
      </c>
      <c r="D17" s="37">
        <v>10</v>
      </c>
      <c r="E17" s="37">
        <v>3475</v>
      </c>
    </row>
    <row r="18" spans="1:5" ht="10.5" customHeight="1">
      <c r="A18" s="35" t="s">
        <v>17</v>
      </c>
      <c r="B18" s="37">
        <v>501</v>
      </c>
      <c r="C18" s="37">
        <v>28</v>
      </c>
      <c r="D18" s="37">
        <v>60</v>
      </c>
      <c r="E18" s="37">
        <v>3505</v>
      </c>
    </row>
    <row r="19" spans="1:5" ht="10.5" customHeight="1">
      <c r="A19" s="35" t="s">
        <v>19</v>
      </c>
      <c r="B19" s="37">
        <v>519</v>
      </c>
      <c r="C19" s="37">
        <v>22</v>
      </c>
      <c r="D19" s="37">
        <v>4</v>
      </c>
      <c r="E19" s="37">
        <v>1913</v>
      </c>
    </row>
    <row r="20" spans="1:5" ht="10.5" customHeight="1">
      <c r="A20" s="35" t="s">
        <v>18</v>
      </c>
      <c r="B20" s="37">
        <v>642</v>
      </c>
      <c r="C20" s="37">
        <v>8</v>
      </c>
      <c r="D20" s="37">
        <v>2</v>
      </c>
      <c r="E20" s="37">
        <v>982</v>
      </c>
    </row>
    <row r="21" spans="1:5" ht="10.5" customHeight="1">
      <c r="A21" s="35" t="s">
        <v>20</v>
      </c>
      <c r="B21" s="37">
        <v>1482</v>
      </c>
      <c r="C21" s="37">
        <v>60</v>
      </c>
      <c r="D21" s="37">
        <v>16</v>
      </c>
      <c r="E21" s="37">
        <v>5372</v>
      </c>
    </row>
    <row r="22" spans="1:5" ht="10.5" customHeight="1">
      <c r="A22" s="35" t="s">
        <v>21</v>
      </c>
      <c r="B22" s="37">
        <v>722</v>
      </c>
      <c r="C22" s="37">
        <v>39</v>
      </c>
      <c r="D22" s="37">
        <v>8</v>
      </c>
      <c r="E22" s="37">
        <v>2266</v>
      </c>
    </row>
    <row r="23" spans="1:5" ht="10.5" customHeight="1">
      <c r="A23" s="35" t="s">
        <v>22</v>
      </c>
      <c r="B23" s="37">
        <v>817</v>
      </c>
      <c r="C23" s="37">
        <v>9</v>
      </c>
      <c r="D23" s="37">
        <v>10</v>
      </c>
      <c r="E23" s="37">
        <v>1636</v>
      </c>
    </row>
    <row r="24" spans="1:5" ht="10.5" customHeight="1">
      <c r="A24" s="35" t="s">
        <v>23</v>
      </c>
      <c r="B24" s="37">
        <v>366</v>
      </c>
      <c r="C24" s="37">
        <v>25</v>
      </c>
      <c r="D24" s="37">
        <v>3</v>
      </c>
      <c r="E24" s="37">
        <v>3952</v>
      </c>
    </row>
    <row r="25" spans="1:5" ht="10.5" customHeight="1">
      <c r="A25" s="35" t="s">
        <v>24</v>
      </c>
      <c r="B25" s="37">
        <v>1234</v>
      </c>
      <c r="C25" s="37">
        <v>63</v>
      </c>
      <c r="D25" s="37">
        <v>4</v>
      </c>
      <c r="E25" s="37">
        <v>2901</v>
      </c>
    </row>
    <row r="26" spans="1:5" ht="10.5" customHeight="1">
      <c r="A26" s="35" t="s">
        <v>25</v>
      </c>
      <c r="B26" s="37">
        <v>728</v>
      </c>
      <c r="C26" s="37">
        <v>9</v>
      </c>
      <c r="D26" s="37">
        <v>7</v>
      </c>
      <c r="E26" s="37">
        <v>2377</v>
      </c>
    </row>
    <row r="27" spans="1:5" ht="10.5" customHeight="1">
      <c r="A27" s="35" t="s">
        <v>26</v>
      </c>
      <c r="B27" s="37">
        <v>1392</v>
      </c>
      <c r="C27" s="37">
        <v>31</v>
      </c>
      <c r="D27" s="37">
        <v>9</v>
      </c>
      <c r="E27" s="37">
        <v>3816</v>
      </c>
    </row>
    <row r="28" spans="1:5" ht="10.5" customHeight="1">
      <c r="A28" s="35" t="s">
        <v>27</v>
      </c>
      <c r="B28" s="37">
        <v>1644</v>
      </c>
      <c r="C28" s="37">
        <v>24</v>
      </c>
      <c r="D28" s="37">
        <v>18</v>
      </c>
      <c r="E28" s="37">
        <v>3486</v>
      </c>
    </row>
    <row r="29" spans="1:5" ht="10.5" customHeight="1">
      <c r="A29" s="35" t="s">
        <v>28</v>
      </c>
      <c r="B29" s="37">
        <v>2292</v>
      </c>
      <c r="C29" s="37">
        <v>282</v>
      </c>
      <c r="D29" s="37">
        <v>68</v>
      </c>
      <c r="E29" s="37">
        <v>4312</v>
      </c>
    </row>
    <row r="30" spans="1:5" ht="10.5" customHeight="1">
      <c r="A30" s="35" t="s">
        <v>29</v>
      </c>
      <c r="B30" s="37">
        <v>504</v>
      </c>
      <c r="C30" s="37">
        <v>8</v>
      </c>
      <c r="D30" s="37">
        <v>5</v>
      </c>
      <c r="E30" s="37">
        <v>1841</v>
      </c>
    </row>
    <row r="31" spans="1:5" ht="10.5" customHeight="1">
      <c r="A31" s="35" t="s">
        <v>30</v>
      </c>
      <c r="B31" s="37">
        <v>253</v>
      </c>
      <c r="C31" s="37">
        <v>14</v>
      </c>
      <c r="D31" s="37">
        <v>17</v>
      </c>
      <c r="E31" s="37">
        <v>2721</v>
      </c>
    </row>
    <row r="32" spans="1:5" ht="10.5" customHeight="1">
      <c r="A32" s="35" t="s">
        <v>31</v>
      </c>
      <c r="B32" s="37">
        <v>442</v>
      </c>
      <c r="C32" s="37">
        <v>17</v>
      </c>
      <c r="D32" s="37">
        <v>12</v>
      </c>
      <c r="E32" s="37">
        <v>3416</v>
      </c>
    </row>
    <row r="33" spans="1:5" ht="10.5" customHeight="1">
      <c r="A33" s="35" t="s">
        <v>32</v>
      </c>
      <c r="B33" s="37">
        <v>154</v>
      </c>
      <c r="C33" s="37">
        <v>1</v>
      </c>
      <c r="D33" s="37">
        <v>2</v>
      </c>
      <c r="E33" s="37">
        <v>530</v>
      </c>
    </row>
    <row r="34" spans="1:5" ht="10.5" customHeight="1">
      <c r="A34" s="35" t="s">
        <v>33</v>
      </c>
      <c r="B34" s="37">
        <v>305</v>
      </c>
      <c r="C34" s="37">
        <v>11</v>
      </c>
      <c r="D34" s="37">
        <v>0</v>
      </c>
      <c r="E34" s="37">
        <v>1164</v>
      </c>
    </row>
    <row r="35" spans="1:5" ht="10.5" customHeight="1">
      <c r="A35" s="35" t="s">
        <v>34</v>
      </c>
      <c r="B35" s="37">
        <v>393</v>
      </c>
      <c r="C35" s="37">
        <v>5</v>
      </c>
      <c r="D35" s="37">
        <v>4</v>
      </c>
      <c r="E35" s="37">
        <v>2557</v>
      </c>
    </row>
    <row r="36" spans="1:5" ht="10.5" customHeight="1">
      <c r="A36" s="35" t="s">
        <v>35</v>
      </c>
      <c r="B36" s="37">
        <v>799</v>
      </c>
      <c r="C36" s="37">
        <v>29</v>
      </c>
      <c r="D36" s="37">
        <v>126</v>
      </c>
      <c r="E36" s="37">
        <v>5554</v>
      </c>
    </row>
    <row r="37" spans="1:5" ht="10.5" customHeight="1">
      <c r="A37" s="35" t="s">
        <v>36</v>
      </c>
      <c r="B37" s="37">
        <v>476</v>
      </c>
      <c r="C37" s="37">
        <v>9</v>
      </c>
      <c r="D37" s="37">
        <v>21</v>
      </c>
      <c r="E37" s="37">
        <v>2579</v>
      </c>
    </row>
    <row r="38" spans="1:5" ht="10.5" customHeight="1">
      <c r="A38" s="35" t="s">
        <v>37</v>
      </c>
      <c r="B38" s="37">
        <v>13001</v>
      </c>
      <c r="C38" s="37">
        <v>661</v>
      </c>
      <c r="D38" s="37">
        <v>59</v>
      </c>
      <c r="E38" s="37">
        <v>20786</v>
      </c>
    </row>
    <row r="39" spans="1:5" ht="10.5" customHeight="1">
      <c r="A39" s="35" t="s">
        <v>38</v>
      </c>
      <c r="B39" s="37">
        <v>243</v>
      </c>
      <c r="C39" s="37">
        <v>4</v>
      </c>
      <c r="D39" s="37">
        <v>11</v>
      </c>
      <c r="E39" s="37">
        <v>2207</v>
      </c>
    </row>
    <row r="40" spans="1:5" ht="10.5" customHeight="1">
      <c r="A40" s="35" t="s">
        <v>39</v>
      </c>
      <c r="B40" s="37">
        <v>495</v>
      </c>
      <c r="C40" s="37">
        <v>24</v>
      </c>
      <c r="D40" s="37">
        <v>115</v>
      </c>
      <c r="E40" s="37">
        <v>3902</v>
      </c>
    </row>
    <row r="41" spans="1:5" ht="10.5" customHeight="1">
      <c r="A41" s="35" t="s">
        <v>40</v>
      </c>
      <c r="B41" s="37">
        <v>403</v>
      </c>
      <c r="C41" s="37">
        <v>16</v>
      </c>
      <c r="D41" s="37">
        <v>22</v>
      </c>
      <c r="E41" s="37">
        <v>2193</v>
      </c>
    </row>
    <row r="42" spans="1:5" ht="10.5" customHeight="1">
      <c r="A42" s="35" t="s">
        <v>41</v>
      </c>
      <c r="B42" s="37">
        <v>701</v>
      </c>
      <c r="C42" s="37">
        <v>120</v>
      </c>
      <c r="D42" s="37">
        <v>1</v>
      </c>
      <c r="E42" s="37">
        <v>2596</v>
      </c>
    </row>
    <row r="43" spans="1:5" ht="10.5" customHeight="1">
      <c r="A43" s="35" t="s">
        <v>42</v>
      </c>
      <c r="B43" s="37">
        <v>629</v>
      </c>
      <c r="C43" s="37">
        <v>18</v>
      </c>
      <c r="D43" s="37">
        <v>403</v>
      </c>
      <c r="E43" s="37">
        <v>1807</v>
      </c>
    </row>
    <row r="44" spans="1:5" ht="10.5" customHeight="1">
      <c r="A44" s="35" t="s">
        <v>43</v>
      </c>
      <c r="B44" s="37">
        <v>240</v>
      </c>
      <c r="C44" s="37">
        <v>40</v>
      </c>
      <c r="D44" s="37">
        <v>0</v>
      </c>
      <c r="E44" s="37">
        <v>857</v>
      </c>
    </row>
    <row r="45" spans="1:5" ht="10.5" customHeight="1">
      <c r="A45" s="35" t="s">
        <v>44</v>
      </c>
      <c r="B45" s="37">
        <v>430</v>
      </c>
      <c r="C45" s="37">
        <v>37</v>
      </c>
      <c r="D45" s="37">
        <v>2</v>
      </c>
      <c r="E45" s="37">
        <v>1089</v>
      </c>
    </row>
    <row r="46" spans="1:5" ht="10.5" customHeight="1">
      <c r="A46" s="35" t="s">
        <v>45</v>
      </c>
      <c r="B46" s="37">
        <v>1364</v>
      </c>
      <c r="C46" s="37">
        <v>55</v>
      </c>
      <c r="D46" s="37">
        <v>34</v>
      </c>
      <c r="E46" s="37">
        <v>3004</v>
      </c>
    </row>
    <row r="47" spans="1:5" ht="10.5" customHeight="1">
      <c r="A47" s="35" t="s">
        <v>46</v>
      </c>
      <c r="B47" s="37">
        <v>571</v>
      </c>
      <c r="C47" s="37">
        <v>30</v>
      </c>
      <c r="D47" s="37">
        <v>4</v>
      </c>
      <c r="E47" s="37">
        <v>1992</v>
      </c>
    </row>
    <row r="48" spans="1:5" ht="10.5" customHeight="1">
      <c r="A48" s="35" t="s">
        <v>47</v>
      </c>
      <c r="B48" s="37">
        <v>292</v>
      </c>
      <c r="C48" s="37">
        <v>12</v>
      </c>
      <c r="D48" s="37">
        <v>7</v>
      </c>
      <c r="E48" s="37">
        <v>2527</v>
      </c>
    </row>
    <row r="49" spans="1:5" ht="10.5" customHeight="1">
      <c r="A49" s="35" t="s">
        <v>48</v>
      </c>
      <c r="B49" s="37">
        <v>658</v>
      </c>
      <c r="C49" s="37">
        <v>18</v>
      </c>
      <c r="D49" s="37">
        <v>7</v>
      </c>
      <c r="E49" s="37">
        <v>2719</v>
      </c>
    </row>
    <row r="50" spans="1:5" ht="10.5" customHeight="1">
      <c r="A50" s="35" t="s">
        <v>49</v>
      </c>
      <c r="B50" s="37">
        <v>9828</v>
      </c>
      <c r="C50" s="37">
        <v>259</v>
      </c>
      <c r="D50" s="37">
        <v>56</v>
      </c>
      <c r="E50" s="37">
        <v>12974</v>
      </c>
    </row>
    <row r="51" spans="1:5" ht="10.5" customHeight="1">
      <c r="A51" s="35" t="s">
        <v>50</v>
      </c>
      <c r="B51" s="37">
        <v>854</v>
      </c>
      <c r="C51" s="37">
        <v>21</v>
      </c>
      <c r="D51" s="37">
        <v>285</v>
      </c>
      <c r="E51" s="37">
        <v>1863</v>
      </c>
    </row>
    <row r="52" spans="1:5" ht="10.5" customHeight="1">
      <c r="A52" s="35" t="s">
        <v>51</v>
      </c>
      <c r="B52" s="37">
        <v>4074</v>
      </c>
      <c r="C52" s="37">
        <v>117</v>
      </c>
      <c r="D52" s="37">
        <v>5</v>
      </c>
      <c r="E52" s="37">
        <v>11421</v>
      </c>
    </row>
    <row r="53" spans="1:5" ht="10.5" customHeight="1">
      <c r="A53" s="35" t="s">
        <v>52</v>
      </c>
      <c r="B53" s="37">
        <v>1481</v>
      </c>
      <c r="C53" s="37">
        <v>62</v>
      </c>
      <c r="D53" s="37">
        <v>18</v>
      </c>
      <c r="E53" s="37">
        <v>3653</v>
      </c>
    </row>
    <row r="54" spans="1:5" ht="10.5" customHeight="1">
      <c r="A54" s="35" t="s">
        <v>53</v>
      </c>
      <c r="B54" s="37">
        <v>540</v>
      </c>
      <c r="C54" s="37">
        <v>36</v>
      </c>
      <c r="D54" s="37">
        <v>59</v>
      </c>
      <c r="E54" s="37">
        <v>1237</v>
      </c>
    </row>
    <row r="55" spans="1:5" ht="10.5" customHeight="1">
      <c r="A55" s="35" t="s">
        <v>54</v>
      </c>
      <c r="B55" s="37">
        <v>544</v>
      </c>
      <c r="C55" s="37">
        <v>30</v>
      </c>
      <c r="D55" s="37">
        <v>2</v>
      </c>
      <c r="E55" s="37">
        <v>1982</v>
      </c>
    </row>
    <row r="56" spans="1:5" ht="10.5" customHeight="1">
      <c r="A56" s="35" t="s">
        <v>55</v>
      </c>
      <c r="B56" s="37">
        <v>541</v>
      </c>
      <c r="C56" s="37">
        <v>16</v>
      </c>
      <c r="D56" s="37">
        <v>1</v>
      </c>
      <c r="E56" s="37">
        <v>3268</v>
      </c>
    </row>
    <row r="57" spans="1:5" ht="10.5" customHeight="1">
      <c r="A57" s="35" t="s">
        <v>56</v>
      </c>
      <c r="B57" s="37">
        <v>640</v>
      </c>
      <c r="C57" s="37">
        <v>17</v>
      </c>
      <c r="D57" s="37">
        <v>1</v>
      </c>
      <c r="E57" s="37">
        <v>2045</v>
      </c>
    </row>
    <row r="58" spans="1:5" ht="10.5" customHeight="1">
      <c r="A58" s="35" t="s">
        <v>57</v>
      </c>
      <c r="B58" s="37">
        <v>847</v>
      </c>
      <c r="C58" s="37">
        <v>118</v>
      </c>
      <c r="D58" s="37">
        <v>95</v>
      </c>
      <c r="E58" s="37">
        <v>2889</v>
      </c>
    </row>
    <row r="59" spans="1:5" ht="10.5" customHeight="1">
      <c r="A59" s="35" t="s">
        <v>58</v>
      </c>
      <c r="B59" s="37">
        <v>1519</v>
      </c>
      <c r="C59" s="37">
        <v>19</v>
      </c>
      <c r="D59" s="37">
        <v>9</v>
      </c>
      <c r="E59" s="37">
        <v>2612</v>
      </c>
    </row>
    <row r="60" spans="1:5" ht="10.5" customHeight="1">
      <c r="A60" s="35" t="s">
        <v>59</v>
      </c>
      <c r="B60" s="37">
        <v>818</v>
      </c>
      <c r="C60" s="37">
        <v>17</v>
      </c>
      <c r="D60" s="37">
        <v>3</v>
      </c>
      <c r="E60" s="37">
        <v>2129</v>
      </c>
    </row>
    <row r="61" spans="1:5" ht="10.5" customHeight="1">
      <c r="A61" s="35" t="s">
        <v>60</v>
      </c>
      <c r="B61" s="37">
        <v>334</v>
      </c>
      <c r="C61" s="37">
        <v>17</v>
      </c>
      <c r="D61" s="37">
        <v>9</v>
      </c>
      <c r="E61" s="37">
        <v>868</v>
      </c>
    </row>
    <row r="62" spans="1:5" ht="10.5" customHeight="1">
      <c r="A62" s="35" t="s">
        <v>61</v>
      </c>
      <c r="B62" s="37">
        <v>2582</v>
      </c>
      <c r="C62" s="37">
        <v>36</v>
      </c>
      <c r="D62" s="37">
        <v>4</v>
      </c>
      <c r="E62" s="37">
        <v>3343</v>
      </c>
    </row>
    <row r="63" spans="1:5" ht="10.5" customHeight="1">
      <c r="A63" s="35" t="s">
        <v>62</v>
      </c>
      <c r="B63" s="37">
        <v>1903</v>
      </c>
      <c r="C63" s="37">
        <v>47</v>
      </c>
      <c r="D63" s="37">
        <v>5</v>
      </c>
      <c r="E63" s="37">
        <v>2990</v>
      </c>
    </row>
    <row r="64" spans="1:5" ht="10.5" customHeight="1">
      <c r="A64" s="35" t="s">
        <v>63</v>
      </c>
      <c r="B64" s="37">
        <v>1493</v>
      </c>
      <c r="C64" s="37">
        <v>54</v>
      </c>
      <c r="D64" s="37">
        <v>7</v>
      </c>
      <c r="E64" s="37">
        <v>3279</v>
      </c>
    </row>
    <row r="65" spans="1:5" ht="10.5" customHeight="1">
      <c r="A65" s="35" t="s">
        <v>64</v>
      </c>
      <c r="B65" s="37">
        <v>916</v>
      </c>
      <c r="C65" s="37">
        <v>36</v>
      </c>
      <c r="D65" s="37">
        <v>21</v>
      </c>
      <c r="E65" s="37">
        <v>4721</v>
      </c>
    </row>
    <row r="66" spans="1:5" ht="10.5" customHeight="1">
      <c r="A66" s="35" t="s">
        <v>65</v>
      </c>
      <c r="B66" s="37">
        <v>1082</v>
      </c>
      <c r="C66" s="37">
        <v>43</v>
      </c>
      <c r="D66" s="37">
        <v>22</v>
      </c>
      <c r="E66" s="37">
        <v>2188</v>
      </c>
    </row>
    <row r="67" spans="1:5" ht="10.5" customHeight="1">
      <c r="A67" s="35" t="s">
        <v>66</v>
      </c>
      <c r="B67" s="37">
        <v>336</v>
      </c>
      <c r="C67" s="37">
        <v>467</v>
      </c>
      <c r="D67" s="37">
        <v>8</v>
      </c>
      <c r="E67" s="37">
        <v>859</v>
      </c>
    </row>
    <row r="68" spans="1:5" ht="10.5" customHeight="1">
      <c r="A68" s="35" t="s">
        <v>67</v>
      </c>
      <c r="B68" s="2">
        <v>77</v>
      </c>
      <c r="C68" s="2">
        <v>4</v>
      </c>
      <c r="D68" s="2">
        <v>2</v>
      </c>
      <c r="E68" s="2">
        <v>519</v>
      </c>
    </row>
    <row r="69" spans="1:5" ht="10.5" customHeight="1">
      <c r="A69" s="5" t="s">
        <v>82</v>
      </c>
      <c r="B69" s="8">
        <f>SUM(B2:B68)</f>
        <v>80374</v>
      </c>
      <c r="C69" s="8">
        <f>SUM(C2:C68)</f>
        <v>3666</v>
      </c>
      <c r="D69" s="8">
        <f>SUM(D2:D68)</f>
        <v>1946</v>
      </c>
      <c r="E69" s="8">
        <f>SUM(E2:E68)</f>
        <v>207062</v>
      </c>
    </row>
    <row r="70" spans="1:5" ht="10.5" customHeight="1">
      <c r="A70" s="5" t="s">
        <v>83</v>
      </c>
      <c r="B70" s="8">
        <v>80374</v>
      </c>
      <c r="C70" s="8">
        <v>3666</v>
      </c>
      <c r="D70" s="8">
        <v>1940</v>
      </c>
      <c r="E70" s="8">
        <v>207062</v>
      </c>
    </row>
    <row r="71" spans="1:5" ht="10.5" customHeight="1">
      <c r="A71" s="35"/>
      <c r="B71" s="37"/>
      <c r="C71" s="37"/>
      <c r="D71" s="37"/>
      <c r="E71" s="37"/>
    </row>
    <row r="72" spans="1:5" ht="10.5" customHeight="1">
      <c r="A72" s="35"/>
      <c r="B72" s="37"/>
      <c r="C72" s="37"/>
      <c r="D72" s="37"/>
      <c r="E72" s="37"/>
    </row>
    <row r="73" spans="1:5" ht="10.5" customHeight="1">
      <c r="A73" s="35"/>
      <c r="B73" s="37"/>
      <c r="C73" s="37"/>
      <c r="D73" s="37"/>
      <c r="E73" s="37"/>
    </row>
    <row r="74" spans="1:5" ht="10.5" customHeight="1">
      <c r="A74" s="35"/>
      <c r="B74" s="37"/>
      <c r="C74" s="37"/>
      <c r="D74" s="37"/>
      <c r="E74" s="37"/>
    </row>
    <row r="75" spans="1:5" ht="10.5" customHeight="1">
      <c r="A75" s="35"/>
      <c r="B75" s="37"/>
      <c r="C75" s="37"/>
      <c r="D75" s="37"/>
      <c r="E75" s="37"/>
    </row>
    <row r="76" spans="1:5" ht="10.5" customHeight="1">
      <c r="A76" s="35"/>
      <c r="B76" s="37"/>
      <c r="C76" s="37"/>
      <c r="D76" s="37"/>
      <c r="E76" s="37"/>
    </row>
    <row r="77" spans="1:5" ht="10.5" customHeight="1">
      <c r="A77" s="35"/>
      <c r="B77" s="37"/>
      <c r="C77" s="37"/>
      <c r="D77" s="37"/>
      <c r="E77" s="37"/>
    </row>
    <row r="78" spans="1:5" ht="10.5" customHeight="1">
      <c r="A78" s="35"/>
      <c r="B78" s="37"/>
      <c r="C78" s="37"/>
      <c r="D78" s="37"/>
      <c r="E78" s="37"/>
    </row>
    <row r="79" spans="1:5" ht="10.5" customHeight="1">
      <c r="A79" s="35"/>
      <c r="B79" s="37"/>
      <c r="C79" s="37"/>
      <c r="D79" s="37"/>
      <c r="E79" s="37"/>
    </row>
    <row r="80" spans="1:5" ht="10.5" customHeight="1">
      <c r="A80" s="35"/>
      <c r="B80" s="37"/>
      <c r="C80" s="37"/>
      <c r="D80" s="37"/>
      <c r="E80" s="37"/>
    </row>
    <row r="81" spans="1:5" ht="10.5" customHeight="1">
      <c r="A81" s="35"/>
      <c r="B81" s="37"/>
      <c r="C81" s="37"/>
      <c r="D81" s="37"/>
      <c r="E81" s="37"/>
    </row>
    <row r="82" spans="1:5" ht="10.5" customHeight="1">
      <c r="A82" s="35"/>
      <c r="B82" s="37"/>
      <c r="C82" s="37"/>
      <c r="D82" s="37"/>
      <c r="E82" s="37"/>
    </row>
    <row r="83" spans="1:5" ht="10.5" customHeight="1">
      <c r="A83" s="35"/>
      <c r="B83" s="37"/>
      <c r="C83" s="37"/>
      <c r="D83" s="37"/>
      <c r="E83" s="37"/>
    </row>
    <row r="84" spans="1:5" ht="10.5" customHeight="1">
      <c r="A84" s="15"/>
      <c r="B84" s="38"/>
      <c r="C84" s="38"/>
      <c r="D84" s="38"/>
      <c r="E84" s="38"/>
    </row>
    <row r="85" spans="1:5" ht="10.5" customHeight="1">
      <c r="A85" s="15"/>
      <c r="B85" s="38"/>
      <c r="C85" s="38"/>
      <c r="D85" s="38"/>
      <c r="E85" s="38"/>
    </row>
    <row r="86" spans="1:5" ht="10.5" customHeight="1">
      <c r="A86" s="15"/>
      <c r="B86" s="38"/>
      <c r="C86" s="38"/>
      <c r="D86" s="38"/>
      <c r="E86" s="38"/>
    </row>
    <row r="87" spans="1:5" ht="10.5" customHeight="1">
      <c r="A87" s="15"/>
      <c r="B87" s="38"/>
      <c r="C87" s="38"/>
      <c r="D87" s="38"/>
      <c r="E87" s="38"/>
    </row>
    <row r="88" spans="1:5" ht="10.5" customHeight="1">
      <c r="A88" s="15"/>
      <c r="B88" s="38"/>
      <c r="C88" s="38"/>
      <c r="D88" s="38"/>
      <c r="E88" s="38"/>
    </row>
    <row r="89" spans="1:5" ht="10.5" customHeight="1">
      <c r="A89" s="15"/>
      <c r="B89" s="38"/>
      <c r="C89" s="38"/>
      <c r="D89" s="38"/>
      <c r="E89" s="38"/>
    </row>
    <row r="90" spans="1:5" ht="10.5" customHeight="1">
      <c r="A90" s="15"/>
      <c r="B90" s="38"/>
      <c r="C90" s="38"/>
      <c r="D90" s="38"/>
      <c r="E90" s="38"/>
    </row>
    <row r="91" spans="1:5" ht="10.5" customHeight="1">
      <c r="A91" s="15"/>
      <c r="B91" s="38"/>
      <c r="C91" s="38"/>
      <c r="D91" s="38"/>
      <c r="E91" s="38"/>
    </row>
    <row r="92" spans="1:5" ht="10.5" customHeight="1">
      <c r="A92" s="15"/>
      <c r="B92" s="38"/>
      <c r="C92" s="38"/>
      <c r="D92" s="38"/>
      <c r="E92" s="38"/>
    </row>
    <row r="93" spans="1:5" ht="10.5" customHeight="1">
      <c r="A93" s="15"/>
      <c r="B93" s="38"/>
      <c r="C93" s="38"/>
      <c r="D93" s="38"/>
      <c r="E93" s="38"/>
    </row>
    <row r="94" spans="1:5" ht="10.5" customHeight="1">
      <c r="A94" s="15"/>
      <c r="B94" s="38"/>
      <c r="C94" s="38"/>
      <c r="D94" s="38"/>
      <c r="E94" s="38"/>
    </row>
    <row r="95" spans="1:5" ht="10.5" customHeight="1">
      <c r="A95" s="15"/>
      <c r="B95" s="38"/>
      <c r="C95" s="38"/>
      <c r="D95" s="38"/>
      <c r="E95" s="38"/>
    </row>
    <row r="96" spans="1:5" ht="10.5" customHeight="1">
      <c r="A96" s="15"/>
      <c r="B96" s="38"/>
      <c r="C96" s="38"/>
      <c r="D96" s="38"/>
      <c r="E96" s="38"/>
    </row>
    <row r="97" spans="1:5" ht="10.5" customHeight="1">
      <c r="A97" s="15"/>
      <c r="B97" s="38"/>
      <c r="C97" s="38"/>
      <c r="D97" s="38"/>
      <c r="E97" s="38"/>
    </row>
    <row r="98" spans="1:5" ht="10.5" customHeight="1">
      <c r="A98" s="15"/>
      <c r="B98" s="38"/>
      <c r="C98" s="38"/>
      <c r="D98" s="38"/>
      <c r="E98" s="38"/>
    </row>
    <row r="99" spans="1:5" ht="10.5" customHeight="1">
      <c r="A99" s="15"/>
      <c r="B99" s="38"/>
      <c r="C99" s="38"/>
      <c r="D99" s="38"/>
      <c r="E99" s="38"/>
    </row>
    <row r="100" spans="1:5" ht="10.5" customHeight="1">
      <c r="A100" s="15"/>
      <c r="B100" s="38"/>
      <c r="C100" s="38"/>
      <c r="D100" s="38"/>
      <c r="E100" s="38"/>
    </row>
    <row r="101" spans="1:5" ht="10.5" customHeight="1">
      <c r="A101" s="15"/>
      <c r="B101" s="38"/>
      <c r="C101" s="38"/>
      <c r="D101" s="38"/>
      <c r="E101" s="38"/>
    </row>
    <row r="102" spans="1:5" ht="10.5" customHeight="1">
      <c r="A102" s="15"/>
      <c r="B102" s="38"/>
      <c r="C102" s="38"/>
      <c r="D102" s="38"/>
      <c r="E102" s="38"/>
    </row>
    <row r="103" spans="1:5" ht="10.5" customHeight="1">
      <c r="A103" s="15"/>
      <c r="B103" s="38"/>
      <c r="C103" s="38"/>
      <c r="D103" s="38"/>
      <c r="E103" s="38"/>
    </row>
    <row r="104" spans="1:5" ht="10.5" customHeight="1">
      <c r="A104" s="15"/>
      <c r="B104" s="15"/>
      <c r="C104" s="15"/>
      <c r="D104" s="15"/>
      <c r="E104" s="15"/>
    </row>
    <row r="105" spans="1:5" ht="10.5" customHeight="1">
      <c r="A105" s="15"/>
      <c r="B105" s="15"/>
      <c r="C105" s="15"/>
      <c r="D105" s="15"/>
      <c r="E105" s="15"/>
    </row>
    <row r="106" spans="1:5" ht="10.5" customHeight="1">
      <c r="A106" s="15"/>
      <c r="B106" s="15"/>
      <c r="C106" s="15"/>
      <c r="D106" s="15"/>
      <c r="E106" s="15"/>
    </row>
    <row r="107" spans="1:5" ht="10.5" customHeight="1">
      <c r="A107" s="15"/>
      <c r="B107" s="15"/>
      <c r="C107" s="15"/>
      <c r="D107" s="15"/>
      <c r="E107" s="15"/>
    </row>
    <row r="108" spans="1:5" ht="10.5" customHeight="1">
      <c r="A108" s="15"/>
      <c r="B108" s="15"/>
      <c r="C108" s="15"/>
      <c r="D108" s="15"/>
      <c r="E108" s="15"/>
    </row>
    <row r="109" spans="1:5" ht="10.5" customHeight="1">
      <c r="A109" s="15"/>
      <c r="B109" s="15"/>
      <c r="C109" s="15"/>
      <c r="D109" s="15"/>
      <c r="E109" s="15"/>
    </row>
    <row r="110" spans="1:5" ht="10.5" customHeight="1">
      <c r="A110" s="15"/>
      <c r="B110" s="15"/>
      <c r="C110" s="15"/>
      <c r="D110" s="15"/>
      <c r="E110" s="15"/>
    </row>
    <row r="111" spans="1:5" ht="10.5" customHeight="1">
      <c r="A111" s="15"/>
      <c r="B111" s="15"/>
      <c r="C111" s="15"/>
      <c r="D111" s="15"/>
      <c r="E111" s="15"/>
    </row>
    <row r="112" spans="1:5" ht="10.5" customHeight="1">
      <c r="A112" s="15"/>
      <c r="B112" s="15"/>
      <c r="C112" s="15"/>
      <c r="D112" s="15"/>
      <c r="E112" s="15"/>
    </row>
    <row r="113" spans="1:5" ht="10.5" customHeight="1">
      <c r="A113" s="15"/>
      <c r="B113" s="15"/>
      <c r="C113" s="15"/>
      <c r="D113" s="15"/>
      <c r="E113" s="15"/>
    </row>
    <row r="114" spans="1:5" ht="10.5" customHeight="1">
      <c r="A114" s="15"/>
      <c r="B114" s="15"/>
      <c r="C114" s="15"/>
      <c r="D114" s="15"/>
      <c r="E114" s="15"/>
    </row>
    <row r="115" spans="1:5" ht="10.5" customHeight="1">
      <c r="A115" s="15"/>
      <c r="B115" s="15"/>
      <c r="C115" s="15"/>
      <c r="D115" s="15"/>
      <c r="E115" s="15"/>
    </row>
    <row r="116" spans="1:5" ht="10.5" customHeight="1">
      <c r="A116" s="15"/>
      <c r="B116" s="15"/>
      <c r="C116" s="15"/>
      <c r="D116" s="15"/>
      <c r="E116" s="15"/>
    </row>
    <row r="117" spans="1:5" ht="10.5" customHeight="1">
      <c r="A117" s="15"/>
      <c r="B117" s="15"/>
      <c r="C117" s="15"/>
      <c r="D117" s="15"/>
      <c r="E117" s="15"/>
    </row>
    <row r="118" spans="1:5" ht="10.5" customHeight="1">
      <c r="A118" s="15"/>
      <c r="B118" s="15"/>
      <c r="C118" s="15"/>
      <c r="D118" s="15"/>
      <c r="E118" s="15"/>
    </row>
    <row r="119" spans="1:5" ht="10.5" customHeight="1">
      <c r="A119" s="15"/>
      <c r="B119" s="15"/>
      <c r="C119" s="15"/>
      <c r="D119" s="15"/>
      <c r="E119" s="15"/>
    </row>
    <row r="120" spans="1:5" ht="10.5" customHeight="1">
      <c r="A120" s="15"/>
      <c r="B120" s="15"/>
      <c r="C120" s="15"/>
      <c r="D120" s="15"/>
      <c r="E120" s="15"/>
    </row>
    <row r="121" spans="1:5" ht="10.5" customHeight="1">
      <c r="A121" s="15"/>
      <c r="B121" s="15"/>
      <c r="C121" s="15"/>
      <c r="D121" s="15"/>
      <c r="E121" s="15"/>
    </row>
    <row r="122" spans="1:5" ht="10.5" customHeight="1">
      <c r="A122" s="15"/>
      <c r="B122" s="15"/>
      <c r="C122" s="15"/>
      <c r="D122" s="15"/>
      <c r="E122" s="15"/>
    </row>
    <row r="123" spans="1:3" ht="10.5" customHeight="1">
      <c r="A123" s="12"/>
      <c r="B123" s="12"/>
      <c r="C123" s="12"/>
    </row>
    <row r="124" spans="1:3" ht="10.5" customHeight="1">
      <c r="A124" s="12"/>
      <c r="B124" s="12"/>
      <c r="C124" s="12"/>
    </row>
    <row r="125" spans="1:3" ht="10.5" customHeight="1">
      <c r="A125" s="12"/>
      <c r="B125" s="12"/>
      <c r="C125" s="12"/>
    </row>
    <row r="126" spans="1:3" ht="10.5" customHeight="1">
      <c r="A126" s="12"/>
      <c r="B126" s="12"/>
      <c r="C126" s="12"/>
    </row>
    <row r="127" spans="1:3" ht="10.5" customHeight="1">
      <c r="A127" s="12"/>
      <c r="B127" s="12"/>
      <c r="C127" s="12"/>
    </row>
    <row r="128" spans="1:3" ht="10.5" customHeight="1">
      <c r="A128" s="12"/>
      <c r="B128" s="12"/>
      <c r="C128" s="12"/>
    </row>
    <row r="129" spans="1:3" ht="10.5" customHeight="1">
      <c r="A129" s="12"/>
      <c r="B129" s="12"/>
      <c r="C129" s="12"/>
    </row>
    <row r="130" spans="1:3" ht="10.5" customHeight="1">
      <c r="A130" s="12"/>
      <c r="B130" s="12"/>
      <c r="C130" s="12"/>
    </row>
    <row r="131" spans="1:3" ht="10.5" customHeight="1">
      <c r="A131" s="12"/>
      <c r="B131" s="12"/>
      <c r="C131" s="12"/>
    </row>
    <row r="132" spans="1:3" ht="10.5" customHeight="1">
      <c r="A132" s="12"/>
      <c r="B132" s="12"/>
      <c r="C132" s="12"/>
    </row>
    <row r="133" spans="1:3" ht="10.5" customHeight="1">
      <c r="A133" s="12"/>
      <c r="B133" s="12"/>
      <c r="C133" s="12"/>
    </row>
    <row r="134" spans="1:3" ht="10.5" customHeight="1">
      <c r="A134" s="12"/>
      <c r="B134" s="12"/>
      <c r="C134" s="12"/>
    </row>
    <row r="135" spans="1:3" ht="10.5" customHeight="1">
      <c r="A135" s="12"/>
      <c r="B135" s="12"/>
      <c r="C135" s="12"/>
    </row>
    <row r="136" spans="1:3" ht="10.5" customHeight="1">
      <c r="A136" s="12"/>
      <c r="B136" s="12"/>
      <c r="C136" s="12"/>
    </row>
    <row r="137" spans="1:3" ht="10.5" customHeight="1">
      <c r="A137" s="12"/>
      <c r="B137" s="12"/>
      <c r="C137" s="12"/>
    </row>
    <row r="138" spans="1:3" ht="10.5" customHeight="1">
      <c r="A138" s="12"/>
      <c r="B138" s="12"/>
      <c r="C138" s="12"/>
    </row>
    <row r="139" spans="1:3" ht="10.5" customHeight="1">
      <c r="A139" s="12"/>
      <c r="B139" s="12"/>
      <c r="C139" s="12"/>
    </row>
    <row r="140" spans="1:3" ht="10.5" customHeight="1">
      <c r="A140" s="12"/>
      <c r="B140" s="12"/>
      <c r="C140" s="12"/>
    </row>
    <row r="141" spans="1:3" ht="10.5" customHeight="1">
      <c r="A141" s="12"/>
      <c r="B141" s="12"/>
      <c r="C141" s="12"/>
    </row>
    <row r="142" spans="1:3" ht="10.5" customHeight="1">
      <c r="A142" s="12"/>
      <c r="B142" s="12"/>
      <c r="C142" s="12"/>
    </row>
    <row r="143" spans="1:3" ht="10.5" customHeight="1">
      <c r="A143" s="12"/>
      <c r="B143" s="12"/>
      <c r="C143" s="12"/>
    </row>
    <row r="144" spans="1:3" ht="10.5" customHeight="1">
      <c r="A144" s="12"/>
      <c r="B144" s="12"/>
      <c r="C144" s="12"/>
    </row>
    <row r="145" spans="1:3" ht="10.5" customHeight="1">
      <c r="A145" s="12"/>
      <c r="B145" s="12"/>
      <c r="C145" s="12"/>
    </row>
    <row r="146" spans="1:3" ht="10.5" customHeight="1">
      <c r="A146" s="12"/>
      <c r="B146" s="12"/>
      <c r="C146" s="12"/>
    </row>
    <row r="147" spans="1:3" ht="10.5" customHeight="1">
      <c r="A147" s="12"/>
      <c r="B147" s="12"/>
      <c r="C147" s="12"/>
    </row>
    <row r="148" spans="1:3" ht="10.5" customHeight="1">
      <c r="A148" s="12"/>
      <c r="B148" s="12"/>
      <c r="C148" s="12"/>
    </row>
    <row r="149" spans="1:3" ht="10.5" customHeight="1">
      <c r="A149" s="12"/>
      <c r="B149" s="12"/>
      <c r="C149" s="12"/>
    </row>
    <row r="150" spans="1:3" ht="10.5" customHeight="1">
      <c r="A150" s="12"/>
      <c r="B150" s="12"/>
      <c r="C150" s="12"/>
    </row>
    <row r="151" spans="1:3" ht="10.5" customHeight="1">
      <c r="A151" s="12"/>
      <c r="B151" s="12"/>
      <c r="C151" s="12"/>
    </row>
    <row r="152" spans="1:3" ht="10.5" customHeight="1">
      <c r="A152" s="12"/>
      <c r="B152" s="12"/>
      <c r="C152" s="12"/>
    </row>
    <row r="153" spans="1:3" ht="10.5" customHeight="1">
      <c r="A153" s="12"/>
      <c r="B153" s="12"/>
      <c r="C153" s="12"/>
    </row>
    <row r="154" spans="1:3" ht="10.5" customHeight="1">
      <c r="A154" s="12"/>
      <c r="B154" s="12"/>
      <c r="C154" s="12"/>
    </row>
    <row r="155" spans="1:3" ht="10.5" customHeight="1">
      <c r="A155" s="12"/>
      <c r="B155" s="12"/>
      <c r="C155" s="12"/>
    </row>
    <row r="156" spans="1:3" ht="10.5" customHeight="1">
      <c r="A156" s="12"/>
      <c r="B156" s="12"/>
      <c r="C156" s="12"/>
    </row>
    <row r="157" spans="1:3" ht="10.5" customHeight="1">
      <c r="A157" s="12"/>
      <c r="B157" s="12"/>
      <c r="C157" s="12"/>
    </row>
    <row r="158" spans="1:3" ht="10.5" customHeight="1">
      <c r="A158" s="12"/>
      <c r="B158" s="12"/>
      <c r="C158" s="12"/>
    </row>
    <row r="159" spans="1:3" ht="10.5" customHeight="1">
      <c r="A159" s="12"/>
      <c r="B159" s="12"/>
      <c r="C159" s="12"/>
    </row>
    <row r="160" spans="1:3" ht="10.5" customHeight="1">
      <c r="A160" s="12"/>
      <c r="B160" s="12"/>
      <c r="C160" s="12"/>
    </row>
    <row r="161" spans="1:3" ht="10.5" customHeight="1">
      <c r="A161" s="12"/>
      <c r="B161" s="12"/>
      <c r="C161" s="12"/>
    </row>
    <row r="162" spans="1:3" ht="10.5" customHeight="1">
      <c r="A162" s="12"/>
      <c r="B162" s="12"/>
      <c r="C162" s="12"/>
    </row>
    <row r="163" spans="1:3" ht="10.5" customHeight="1">
      <c r="A163" s="12"/>
      <c r="B163" s="12"/>
      <c r="C163" s="12"/>
    </row>
    <row r="164" spans="1:3" ht="10.5" customHeight="1">
      <c r="A164" s="12"/>
      <c r="B164" s="12"/>
      <c r="C164" s="12"/>
    </row>
    <row r="165" spans="1:3" ht="10.5" customHeight="1">
      <c r="A165" s="12"/>
      <c r="B165" s="12"/>
      <c r="C165" s="12"/>
    </row>
    <row r="166" spans="1:3" ht="10.5" customHeight="1">
      <c r="A166" s="12"/>
      <c r="B166" s="12"/>
      <c r="C166" s="12"/>
    </row>
    <row r="167" spans="1:3" ht="10.5" customHeight="1">
      <c r="A167" s="12"/>
      <c r="B167" s="12"/>
      <c r="C167" s="12"/>
    </row>
    <row r="168" spans="1:3" ht="10.5" customHeight="1">
      <c r="A168" s="12"/>
      <c r="B168" s="12"/>
      <c r="C168" s="12"/>
    </row>
    <row r="169" spans="1:3" ht="10.5" customHeight="1">
      <c r="A169" s="12"/>
      <c r="B169" s="12"/>
      <c r="C169" s="12"/>
    </row>
    <row r="170" spans="1:3" ht="10.5" customHeight="1">
      <c r="A170" s="12"/>
      <c r="B170" s="12"/>
      <c r="C170" s="12"/>
    </row>
    <row r="171" spans="1:3" ht="10.5" customHeight="1">
      <c r="A171" s="12"/>
      <c r="B171" s="12"/>
      <c r="C171" s="12"/>
    </row>
    <row r="172" spans="1:3" ht="10.5" customHeight="1">
      <c r="A172" s="12"/>
      <c r="B172" s="12"/>
      <c r="C172" s="12"/>
    </row>
    <row r="173" spans="1:3" ht="10.5" customHeight="1">
      <c r="A173" s="12"/>
      <c r="B173" s="12"/>
      <c r="C173" s="12"/>
    </row>
    <row r="174" spans="1:3" ht="10.5" customHeight="1">
      <c r="A174" s="12"/>
      <c r="B174" s="12"/>
      <c r="C174" s="12"/>
    </row>
    <row r="175" spans="1:3" ht="10.5" customHeight="1">
      <c r="A175" s="12"/>
      <c r="B175" s="12"/>
      <c r="C175" s="12"/>
    </row>
    <row r="176" spans="1:3" ht="10.5" customHeight="1">
      <c r="A176" s="12"/>
      <c r="B176" s="12"/>
      <c r="C176" s="12"/>
    </row>
    <row r="177" spans="1:3" ht="10.5" customHeight="1">
      <c r="A177" s="12"/>
      <c r="B177" s="12"/>
      <c r="C177" s="12"/>
    </row>
    <row r="178" spans="1:3" ht="10.5" customHeight="1">
      <c r="A178" s="12"/>
      <c r="B178" s="12"/>
      <c r="C178" s="12"/>
    </row>
    <row r="179" spans="1:3" ht="10.5" customHeight="1">
      <c r="A179" s="12"/>
      <c r="B179" s="12"/>
      <c r="C179" s="12"/>
    </row>
    <row r="180" spans="1:3" ht="10.5" customHeight="1">
      <c r="A180" s="12"/>
      <c r="B180" s="12"/>
      <c r="C180" s="12"/>
    </row>
    <row r="181" spans="1:3" ht="10.5" customHeight="1">
      <c r="A181" s="12"/>
      <c r="B181" s="12"/>
      <c r="C181" s="12"/>
    </row>
    <row r="182" spans="1:3" ht="10.5" customHeight="1">
      <c r="A182" s="12"/>
      <c r="B182" s="12"/>
      <c r="C182" s="12"/>
    </row>
    <row r="183" spans="1:3" ht="10.5" customHeight="1">
      <c r="A183" s="12"/>
      <c r="B183" s="12"/>
      <c r="C183" s="12"/>
    </row>
    <row r="184" spans="1:3" ht="10.5" customHeight="1">
      <c r="A184" s="12"/>
      <c r="B184" s="12"/>
      <c r="C184" s="12"/>
    </row>
    <row r="185" spans="1:3" ht="10.5" customHeight="1">
      <c r="A185" s="12"/>
      <c r="B185" s="12"/>
      <c r="C185" s="12"/>
    </row>
    <row r="186" spans="1:3" ht="10.5" customHeight="1">
      <c r="A186" s="12"/>
      <c r="B186" s="12"/>
      <c r="C186" s="12"/>
    </row>
    <row r="187" spans="1:3" ht="10.5" customHeight="1">
      <c r="A187" s="12"/>
      <c r="B187" s="12"/>
      <c r="C187" s="12"/>
    </row>
    <row r="188" spans="1:3" ht="10.5" customHeight="1">
      <c r="A188" s="12"/>
      <c r="B188" s="12"/>
      <c r="C188" s="12"/>
    </row>
    <row r="189" spans="1:3" ht="10.5" customHeight="1">
      <c r="A189" s="12"/>
      <c r="B189" s="12"/>
      <c r="C189" s="12"/>
    </row>
    <row r="190" spans="1:3" ht="10.5" customHeight="1">
      <c r="A190" s="12"/>
      <c r="B190" s="12"/>
      <c r="C190" s="12"/>
    </row>
    <row r="191" spans="1:3" ht="10.5" customHeight="1">
      <c r="A191" s="12"/>
      <c r="B191" s="12"/>
      <c r="C191" s="12"/>
    </row>
    <row r="192" spans="1:3" ht="10.5" customHeight="1">
      <c r="A192" s="12"/>
      <c r="B192" s="12"/>
      <c r="C192" s="12"/>
    </row>
    <row r="193" spans="1:3" ht="10.5" customHeight="1">
      <c r="A193" s="12"/>
      <c r="B193" s="12"/>
      <c r="C193" s="12"/>
    </row>
    <row r="194" spans="1:3" ht="10.5" customHeight="1">
      <c r="A194" s="12"/>
      <c r="B194" s="12"/>
      <c r="C194" s="12"/>
    </row>
    <row r="195" spans="1:3" ht="10.5" customHeight="1">
      <c r="A195" s="12"/>
      <c r="B195" s="12"/>
      <c r="C195" s="12"/>
    </row>
    <row r="196" spans="1:3" ht="10.5" customHeight="1">
      <c r="A196" s="12"/>
      <c r="B196" s="12"/>
      <c r="C196" s="12"/>
    </row>
    <row r="197" spans="1:3" ht="10.5" customHeight="1">
      <c r="A197" s="12"/>
      <c r="B197" s="12"/>
      <c r="C197" s="12"/>
    </row>
    <row r="198" spans="1:3" ht="10.5" customHeight="1">
      <c r="A198" s="12"/>
      <c r="B198" s="12"/>
      <c r="C198" s="12"/>
    </row>
    <row r="199" spans="1:3" ht="10.5" customHeight="1">
      <c r="A199" s="12"/>
      <c r="B199" s="12"/>
      <c r="C199" s="12"/>
    </row>
  </sheetData>
  <sheetProtection/>
  <printOptions gridLines="1"/>
  <pageMargins left="0.75" right="0.75" top="0.5" bottom="0.25" header="0.25" footer="0.5"/>
  <pageSetup orientation="portrait" r:id="rId1"/>
  <headerFooter alignWithMargins="0">
    <oddHeader>&amp;L&amp;"Arial,Bold"Democratic Primary (2 of 2)&amp;C&amp;"Arial,Bold"Governor&amp;R&amp;"Arial,Bold"May 1, 1962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C199"/>
  <sheetViews>
    <sheetView zoomScalePageLayoutView="0" workbookViewId="0" topLeftCell="A1">
      <selection activeCell="F13" sqref="F13"/>
    </sheetView>
  </sheetViews>
  <sheetFormatPr defaultColWidth="9.140625" defaultRowHeight="10.5" customHeight="1"/>
  <cols>
    <col min="1" max="1" width="15.28125" style="0" customWidth="1"/>
    <col min="2" max="2" width="19.8515625" style="0" customWidth="1"/>
    <col min="3" max="3" width="16.7109375" style="0" customWidth="1"/>
  </cols>
  <sheetData>
    <row r="1" spans="1:3" ht="10.5" customHeight="1">
      <c r="A1" s="5" t="s">
        <v>109</v>
      </c>
      <c r="B1" s="43" t="s">
        <v>205</v>
      </c>
      <c r="C1" s="8" t="s">
        <v>140</v>
      </c>
    </row>
    <row r="2" spans="1:3" ht="10.5" customHeight="1">
      <c r="A2" s="35" t="s">
        <v>1</v>
      </c>
      <c r="B2" s="37">
        <v>751</v>
      </c>
      <c r="C2" s="37">
        <v>2192</v>
      </c>
    </row>
    <row r="3" spans="1:3" ht="10.5" customHeight="1">
      <c r="A3" s="35" t="s">
        <v>2</v>
      </c>
      <c r="B3" s="37">
        <v>4392</v>
      </c>
      <c r="C3" s="37">
        <v>5956</v>
      </c>
    </row>
    <row r="4" spans="1:3" ht="10.5" customHeight="1">
      <c r="A4" s="35" t="s">
        <v>3</v>
      </c>
      <c r="B4" s="37">
        <v>503</v>
      </c>
      <c r="C4" s="37">
        <v>5156</v>
      </c>
    </row>
    <row r="5" spans="1:3" ht="10.5" customHeight="1">
      <c r="A5" s="35" t="s">
        <v>4</v>
      </c>
      <c r="B5" s="37">
        <v>716</v>
      </c>
      <c r="C5" s="37">
        <v>2372</v>
      </c>
    </row>
    <row r="6" spans="1:3" ht="10.5" customHeight="1">
      <c r="A6" s="35" t="s">
        <v>5</v>
      </c>
      <c r="B6" s="37">
        <v>2966</v>
      </c>
      <c r="C6" s="37">
        <v>3524</v>
      </c>
    </row>
    <row r="7" spans="1:3" ht="10.5" customHeight="1">
      <c r="A7" s="35" t="s">
        <v>6</v>
      </c>
      <c r="B7" s="37">
        <v>783</v>
      </c>
      <c r="C7" s="37">
        <v>1700</v>
      </c>
    </row>
    <row r="8" spans="1:3" ht="10.5" customHeight="1">
      <c r="A8" s="35" t="s">
        <v>7</v>
      </c>
      <c r="B8" s="37">
        <v>1291</v>
      </c>
      <c r="C8" s="37">
        <v>3306</v>
      </c>
    </row>
    <row r="9" spans="1:3" ht="10.5" customHeight="1">
      <c r="A9" s="35" t="s">
        <v>8</v>
      </c>
      <c r="B9" s="37">
        <v>6781</v>
      </c>
      <c r="C9" s="37">
        <v>8408</v>
      </c>
    </row>
    <row r="10" spans="1:3" ht="10.5" customHeight="1">
      <c r="A10" s="35" t="s">
        <v>9</v>
      </c>
      <c r="B10" s="37">
        <v>4304</v>
      </c>
      <c r="C10" s="37">
        <v>3899</v>
      </c>
    </row>
    <row r="11" spans="1:3" ht="10.5" customHeight="1">
      <c r="A11" s="35" t="s">
        <v>10</v>
      </c>
      <c r="B11" s="37">
        <v>2731</v>
      </c>
      <c r="C11" s="37">
        <v>3053</v>
      </c>
    </row>
    <row r="12" spans="1:3" ht="10.5" customHeight="1">
      <c r="A12" s="35" t="s">
        <v>11</v>
      </c>
      <c r="B12" s="37">
        <v>1451</v>
      </c>
      <c r="C12" s="37">
        <v>4686</v>
      </c>
    </row>
    <row r="13" spans="1:3" ht="10.5" customHeight="1">
      <c r="A13" s="35" t="s">
        <v>12</v>
      </c>
      <c r="B13" s="37">
        <v>883</v>
      </c>
      <c r="C13" s="37">
        <v>2757</v>
      </c>
    </row>
    <row r="14" spans="1:3" ht="10.5" customHeight="1">
      <c r="A14" s="35" t="s">
        <v>13</v>
      </c>
      <c r="B14" s="37">
        <v>1611</v>
      </c>
      <c r="C14" s="37">
        <v>3771</v>
      </c>
    </row>
    <row r="15" spans="1:3" ht="10.5" customHeight="1">
      <c r="A15" s="35" t="s">
        <v>14</v>
      </c>
      <c r="B15" s="37">
        <v>1895</v>
      </c>
      <c r="C15" s="37">
        <v>2800</v>
      </c>
    </row>
    <row r="16" spans="1:3" ht="10.5" customHeight="1">
      <c r="A16" s="35" t="s">
        <v>15</v>
      </c>
      <c r="B16" s="37">
        <v>1209</v>
      </c>
      <c r="C16" s="37">
        <v>2774</v>
      </c>
    </row>
    <row r="17" spans="1:3" ht="10.5" customHeight="1">
      <c r="A17" s="35" t="s">
        <v>16</v>
      </c>
      <c r="B17" s="37">
        <v>1549</v>
      </c>
      <c r="C17" s="37">
        <v>4902</v>
      </c>
    </row>
    <row r="18" spans="1:3" ht="10.5" customHeight="1">
      <c r="A18" s="35" t="s">
        <v>17</v>
      </c>
      <c r="B18" s="37">
        <v>6584</v>
      </c>
      <c r="C18" s="37">
        <v>5090</v>
      </c>
    </row>
    <row r="19" spans="1:3" ht="10.5" customHeight="1">
      <c r="A19" s="35" t="s">
        <v>19</v>
      </c>
      <c r="B19" s="37">
        <v>667</v>
      </c>
      <c r="C19" s="37">
        <v>2486</v>
      </c>
    </row>
    <row r="20" spans="1:3" ht="10.5" customHeight="1">
      <c r="A20" s="35" t="s">
        <v>18</v>
      </c>
      <c r="B20" s="37">
        <v>1624</v>
      </c>
      <c r="C20" s="37">
        <v>1848</v>
      </c>
    </row>
    <row r="21" spans="1:3" ht="10.5" customHeight="1">
      <c r="A21" s="35" t="s">
        <v>20</v>
      </c>
      <c r="B21" s="37">
        <v>2814</v>
      </c>
      <c r="C21" s="37">
        <v>7284</v>
      </c>
    </row>
    <row r="22" spans="1:3" ht="10.5" customHeight="1">
      <c r="A22" s="35" t="s">
        <v>21</v>
      </c>
      <c r="B22" s="37">
        <v>994</v>
      </c>
      <c r="C22" s="37">
        <v>3221</v>
      </c>
    </row>
    <row r="23" spans="1:3" ht="10.5" customHeight="1">
      <c r="A23" s="35" t="s">
        <v>22</v>
      </c>
      <c r="B23" s="37">
        <v>4104</v>
      </c>
      <c r="C23" s="37">
        <v>5450</v>
      </c>
    </row>
    <row r="24" spans="1:3" ht="10.5" customHeight="1">
      <c r="A24" s="35" t="s">
        <v>23</v>
      </c>
      <c r="B24" s="37">
        <v>967</v>
      </c>
      <c r="C24" s="37">
        <v>4832</v>
      </c>
    </row>
    <row r="25" spans="1:3" ht="10.5" customHeight="1">
      <c r="A25" s="35" t="s">
        <v>24</v>
      </c>
      <c r="B25" s="37">
        <v>1602</v>
      </c>
      <c r="C25" s="37">
        <v>4380</v>
      </c>
    </row>
    <row r="26" spans="1:3" ht="10.5" customHeight="1">
      <c r="A26" s="35" t="s">
        <v>25</v>
      </c>
      <c r="B26" s="37">
        <v>4545</v>
      </c>
      <c r="C26" s="37">
        <v>5198</v>
      </c>
    </row>
    <row r="27" spans="1:3" ht="10.5" customHeight="1">
      <c r="A27" s="35" t="s">
        <v>26</v>
      </c>
      <c r="B27" s="37">
        <v>1882</v>
      </c>
      <c r="C27" s="37">
        <v>5273</v>
      </c>
    </row>
    <row r="28" spans="1:3" ht="10.5" customHeight="1">
      <c r="A28" s="35" t="s">
        <v>27</v>
      </c>
      <c r="B28" s="37">
        <v>2392</v>
      </c>
      <c r="C28" s="37">
        <v>5327</v>
      </c>
    </row>
    <row r="29" spans="1:3" ht="10.5" customHeight="1">
      <c r="A29" s="35" t="s">
        <v>28</v>
      </c>
      <c r="B29" s="37">
        <v>12051</v>
      </c>
      <c r="C29" s="37">
        <v>8448</v>
      </c>
    </row>
    <row r="30" spans="1:3" ht="10.5" customHeight="1">
      <c r="A30" s="35" t="s">
        <v>29</v>
      </c>
      <c r="B30" s="37">
        <v>2003</v>
      </c>
      <c r="C30" s="37">
        <v>3471</v>
      </c>
    </row>
    <row r="31" spans="1:3" ht="10.5" customHeight="1">
      <c r="A31" s="35" t="s">
        <v>30</v>
      </c>
      <c r="B31" s="37">
        <v>2648</v>
      </c>
      <c r="C31" s="37">
        <v>3439</v>
      </c>
    </row>
    <row r="32" spans="1:3" ht="10.5" customHeight="1">
      <c r="A32" s="35" t="s">
        <v>31</v>
      </c>
      <c r="B32" s="37">
        <v>1306</v>
      </c>
      <c r="C32" s="37">
        <v>4126</v>
      </c>
    </row>
    <row r="33" spans="1:3" ht="10.5" customHeight="1">
      <c r="A33" s="35" t="s">
        <v>32</v>
      </c>
      <c r="B33" s="37">
        <v>629</v>
      </c>
      <c r="C33" s="37">
        <v>836</v>
      </c>
    </row>
    <row r="34" spans="1:3" ht="10.5" customHeight="1">
      <c r="A34" s="35" t="s">
        <v>33</v>
      </c>
      <c r="B34" s="37">
        <v>682</v>
      </c>
      <c r="C34" s="37">
        <v>1830</v>
      </c>
    </row>
    <row r="35" spans="1:3" ht="10.5" customHeight="1">
      <c r="A35" s="35" t="s">
        <v>34</v>
      </c>
      <c r="B35" s="37">
        <v>584</v>
      </c>
      <c r="C35" s="37">
        <v>3028</v>
      </c>
    </row>
    <row r="36" spans="1:3" ht="10.5" customHeight="1">
      <c r="A36" s="35" t="s">
        <v>35</v>
      </c>
      <c r="B36" s="37">
        <v>2048</v>
      </c>
      <c r="C36" s="37">
        <v>7203</v>
      </c>
    </row>
    <row r="37" spans="1:3" ht="10.5" customHeight="1">
      <c r="A37" s="35" t="s">
        <v>36</v>
      </c>
      <c r="B37" s="37">
        <v>3241</v>
      </c>
      <c r="C37" s="37">
        <v>5067</v>
      </c>
    </row>
    <row r="38" spans="1:3" ht="10.5" customHeight="1">
      <c r="A38" s="35" t="s">
        <v>37</v>
      </c>
      <c r="B38" s="37">
        <v>56000</v>
      </c>
      <c r="C38" s="37">
        <v>40472</v>
      </c>
    </row>
    <row r="39" spans="1:3" ht="10.5" customHeight="1">
      <c r="A39" s="35" t="s">
        <v>38</v>
      </c>
      <c r="B39" s="37">
        <v>2008</v>
      </c>
      <c r="C39" s="37">
        <v>3560</v>
      </c>
    </row>
    <row r="40" spans="1:3" ht="10.5" customHeight="1">
      <c r="A40" s="35" t="s">
        <v>39</v>
      </c>
      <c r="B40" s="37">
        <v>6478</v>
      </c>
      <c r="C40" s="37">
        <v>5855</v>
      </c>
    </row>
    <row r="41" spans="1:3" ht="10.5" customHeight="1">
      <c r="A41" s="35" t="s">
        <v>40</v>
      </c>
      <c r="B41" s="37">
        <v>2976</v>
      </c>
      <c r="C41" s="37">
        <v>3305</v>
      </c>
    </row>
    <row r="42" spans="1:3" ht="10.5" customHeight="1">
      <c r="A42" s="35" t="s">
        <v>41</v>
      </c>
      <c r="B42" s="37">
        <v>2761</v>
      </c>
      <c r="C42" s="37">
        <v>3659</v>
      </c>
    </row>
    <row r="43" spans="1:3" ht="10.5" customHeight="1">
      <c r="A43" s="35" t="s">
        <v>42</v>
      </c>
      <c r="B43" s="37">
        <v>3887</v>
      </c>
      <c r="C43" s="37">
        <v>3238</v>
      </c>
    </row>
    <row r="44" spans="1:3" ht="10.5" customHeight="1">
      <c r="A44" s="35" t="s">
        <v>43</v>
      </c>
      <c r="B44" s="37">
        <v>422</v>
      </c>
      <c r="C44" s="37">
        <v>1415</v>
      </c>
    </row>
    <row r="45" spans="1:3" ht="10.5" customHeight="1">
      <c r="A45" s="35" t="s">
        <v>44</v>
      </c>
      <c r="B45" s="37">
        <v>2361</v>
      </c>
      <c r="C45" s="37">
        <v>1555</v>
      </c>
    </row>
    <row r="46" spans="1:3" ht="10.5" customHeight="1">
      <c r="A46" s="35" t="s">
        <v>45</v>
      </c>
      <c r="B46" s="37">
        <v>11844</v>
      </c>
      <c r="C46" s="37">
        <v>6357</v>
      </c>
    </row>
    <row r="47" spans="1:3" ht="10.5" customHeight="1">
      <c r="A47" s="35" t="s">
        <v>46</v>
      </c>
      <c r="B47" s="37">
        <v>740</v>
      </c>
      <c r="C47" s="37">
        <v>2740</v>
      </c>
    </row>
    <row r="48" spans="1:3" ht="10.5" customHeight="1">
      <c r="A48" s="35" t="s">
        <v>47</v>
      </c>
      <c r="B48" s="37">
        <v>2259</v>
      </c>
      <c r="C48" s="37">
        <v>5569</v>
      </c>
    </row>
    <row r="49" spans="1:3" ht="10.5" customHeight="1">
      <c r="A49" s="35" t="s">
        <v>48</v>
      </c>
      <c r="B49" s="37">
        <v>6780</v>
      </c>
      <c r="C49" s="37">
        <v>6310</v>
      </c>
    </row>
    <row r="50" spans="1:3" ht="10.5" customHeight="1">
      <c r="A50" s="35" t="s">
        <v>49</v>
      </c>
      <c r="B50" s="37">
        <v>23622</v>
      </c>
      <c r="C50" s="37">
        <v>24919</v>
      </c>
    </row>
    <row r="51" spans="1:3" ht="10.5" customHeight="1">
      <c r="A51" s="35" t="s">
        <v>50</v>
      </c>
      <c r="B51" s="37">
        <v>892</v>
      </c>
      <c r="C51" s="37">
        <v>2780</v>
      </c>
    </row>
    <row r="52" spans="1:3" ht="10.5" customHeight="1">
      <c r="A52" s="35" t="s">
        <v>51</v>
      </c>
      <c r="B52" s="37">
        <v>8080</v>
      </c>
      <c r="C52" s="37">
        <v>16000</v>
      </c>
    </row>
    <row r="53" spans="1:3" ht="10.5" customHeight="1">
      <c r="A53" s="35" t="s">
        <v>52</v>
      </c>
      <c r="B53" s="37">
        <v>8705</v>
      </c>
      <c r="C53" s="37">
        <v>5292</v>
      </c>
    </row>
    <row r="54" spans="1:3" ht="10.5" customHeight="1">
      <c r="A54" s="35" t="s">
        <v>53</v>
      </c>
      <c r="B54" s="37">
        <v>620</v>
      </c>
      <c r="C54" s="37">
        <v>1951</v>
      </c>
    </row>
    <row r="55" spans="1:3" ht="10.5" customHeight="1">
      <c r="A55" s="35" t="s">
        <v>54</v>
      </c>
      <c r="B55" s="37">
        <v>1484</v>
      </c>
      <c r="C55" s="37">
        <v>3042</v>
      </c>
    </row>
    <row r="56" spans="1:3" ht="10.5" customHeight="1">
      <c r="A56" s="35" t="s">
        <v>55</v>
      </c>
      <c r="B56" s="37">
        <v>1234</v>
      </c>
      <c r="C56" s="37">
        <v>4473</v>
      </c>
    </row>
    <row r="57" spans="1:3" ht="10.5" customHeight="1">
      <c r="A57" s="35" t="s">
        <v>56</v>
      </c>
      <c r="B57" s="37">
        <v>2261</v>
      </c>
      <c r="C57" s="37">
        <v>4426</v>
      </c>
    </row>
    <row r="58" spans="1:3" ht="10.5" customHeight="1">
      <c r="A58" s="35" t="s">
        <v>57</v>
      </c>
      <c r="B58" s="37">
        <v>1483</v>
      </c>
      <c r="C58" s="37">
        <v>3524</v>
      </c>
    </row>
    <row r="59" spans="1:3" ht="10.5" customHeight="1">
      <c r="A59" s="35" t="s">
        <v>58</v>
      </c>
      <c r="B59" s="37">
        <v>2564</v>
      </c>
      <c r="C59" s="37">
        <v>3446</v>
      </c>
    </row>
    <row r="60" spans="1:3" ht="10.5" customHeight="1">
      <c r="A60" s="35" t="s">
        <v>59</v>
      </c>
      <c r="B60" s="37">
        <v>2558</v>
      </c>
      <c r="C60" s="37">
        <v>4011</v>
      </c>
    </row>
    <row r="61" spans="1:3" ht="10.5" customHeight="1">
      <c r="A61" s="35" t="s">
        <v>60</v>
      </c>
      <c r="B61" s="37">
        <v>825</v>
      </c>
      <c r="C61" s="37">
        <v>1243</v>
      </c>
    </row>
    <row r="62" spans="1:3" ht="10.5" customHeight="1">
      <c r="A62" s="35" t="s">
        <v>61</v>
      </c>
      <c r="B62" s="37">
        <v>5325</v>
      </c>
      <c r="C62" s="37">
        <v>6797</v>
      </c>
    </row>
    <row r="63" spans="1:3" ht="10.5" customHeight="1">
      <c r="A63" s="35" t="s">
        <v>62</v>
      </c>
      <c r="B63" s="37">
        <v>3911</v>
      </c>
      <c r="C63" s="37">
        <v>5364</v>
      </c>
    </row>
    <row r="64" spans="1:3" ht="10.5" customHeight="1">
      <c r="A64" s="35" t="s">
        <v>63</v>
      </c>
      <c r="B64" s="37">
        <v>11625</v>
      </c>
      <c r="C64" s="37">
        <v>6282</v>
      </c>
    </row>
    <row r="65" spans="1:3" ht="10.5" customHeight="1">
      <c r="A65" s="35" t="s">
        <v>64</v>
      </c>
      <c r="B65" s="37">
        <v>5867</v>
      </c>
      <c r="C65" s="37">
        <v>8252</v>
      </c>
    </row>
    <row r="66" spans="1:3" ht="10.5" customHeight="1">
      <c r="A66" s="35" t="s">
        <v>65</v>
      </c>
      <c r="B66" s="37">
        <v>1170</v>
      </c>
      <c r="C66" s="37">
        <v>3427</v>
      </c>
    </row>
    <row r="67" spans="1:3" ht="10.5" customHeight="1">
      <c r="A67" s="35" t="s">
        <v>66</v>
      </c>
      <c r="B67" s="37">
        <v>479</v>
      </c>
      <c r="C67" s="37">
        <v>1412</v>
      </c>
    </row>
    <row r="68" spans="1:3" ht="10.5" customHeight="1">
      <c r="A68" s="35" t="s">
        <v>67</v>
      </c>
      <c r="B68" s="2">
        <v>718</v>
      </c>
      <c r="C68" s="2">
        <v>961</v>
      </c>
    </row>
    <row r="69" spans="1:3" ht="10.5" customHeight="1">
      <c r="A69" s="5" t="s">
        <v>82</v>
      </c>
      <c r="B69" s="8">
        <f>SUM(B2:B68)</f>
        <v>269122</v>
      </c>
      <c r="C69" s="8">
        <f>SUM(C2:C68)</f>
        <v>340730</v>
      </c>
    </row>
    <row r="70" spans="1:3" ht="10.5" customHeight="1">
      <c r="A70" s="5" t="s">
        <v>83</v>
      </c>
      <c r="B70" s="8">
        <v>269122</v>
      </c>
      <c r="C70" s="8">
        <v>340730</v>
      </c>
    </row>
    <row r="71" spans="1:3" ht="10.5" customHeight="1">
      <c r="A71" s="35"/>
      <c r="B71" s="37"/>
      <c r="C71" s="37"/>
    </row>
    <row r="72" spans="1:3" ht="10.5" customHeight="1">
      <c r="A72" s="35"/>
      <c r="B72" s="37"/>
      <c r="C72" s="37"/>
    </row>
    <row r="73" spans="1:3" ht="10.5" customHeight="1">
      <c r="A73" s="35"/>
      <c r="B73" s="37"/>
      <c r="C73" s="37"/>
    </row>
    <row r="74" spans="1:3" ht="10.5" customHeight="1">
      <c r="A74" s="35"/>
      <c r="B74" s="37"/>
      <c r="C74" s="37"/>
    </row>
    <row r="75" spans="1:3" ht="10.5" customHeight="1">
      <c r="A75" s="35"/>
      <c r="B75" s="37"/>
      <c r="C75" s="37"/>
    </row>
    <row r="76" spans="1:3" ht="10.5" customHeight="1">
      <c r="A76" s="35"/>
      <c r="B76" s="37"/>
      <c r="C76" s="37"/>
    </row>
    <row r="77" spans="1:3" ht="10.5" customHeight="1">
      <c r="A77" s="35"/>
      <c r="B77" s="37"/>
      <c r="C77" s="37"/>
    </row>
    <row r="78" spans="1:3" ht="10.5" customHeight="1">
      <c r="A78" s="35"/>
      <c r="B78" s="37"/>
      <c r="C78" s="37"/>
    </row>
    <row r="79" spans="1:3" ht="10.5" customHeight="1">
      <c r="A79" s="35"/>
      <c r="B79" s="37"/>
      <c r="C79" s="37"/>
    </row>
    <row r="80" spans="1:3" ht="10.5" customHeight="1">
      <c r="A80" s="35"/>
      <c r="B80" s="37"/>
      <c r="C80" s="37"/>
    </row>
    <row r="81" spans="1:3" ht="10.5" customHeight="1">
      <c r="A81" s="35"/>
      <c r="B81" s="37"/>
      <c r="C81" s="37"/>
    </row>
    <row r="82" spans="1:3" ht="10.5" customHeight="1">
      <c r="A82" s="35"/>
      <c r="B82" s="37"/>
      <c r="C82" s="37"/>
    </row>
    <row r="83" spans="1:3" ht="10.5" customHeight="1">
      <c r="A83" s="35"/>
      <c r="B83" s="37"/>
      <c r="C83" s="37"/>
    </row>
    <row r="84" spans="1:3" ht="10.5" customHeight="1">
      <c r="A84" s="15"/>
      <c r="B84" s="38"/>
      <c r="C84" s="38"/>
    </row>
    <row r="85" spans="1:3" ht="10.5" customHeight="1">
      <c r="A85" s="15"/>
      <c r="B85" s="38"/>
      <c r="C85" s="38"/>
    </row>
    <row r="86" spans="1:3" ht="10.5" customHeight="1">
      <c r="A86" s="15"/>
      <c r="B86" s="38"/>
      <c r="C86" s="38"/>
    </row>
    <row r="87" spans="1:3" ht="10.5" customHeight="1">
      <c r="A87" s="15"/>
      <c r="B87" s="38"/>
      <c r="C87" s="38"/>
    </row>
    <row r="88" spans="1:3" ht="10.5" customHeight="1">
      <c r="A88" s="15"/>
      <c r="B88" s="38"/>
      <c r="C88" s="38"/>
    </row>
    <row r="89" spans="1:3" ht="10.5" customHeight="1">
      <c r="A89" s="15"/>
      <c r="B89" s="38"/>
      <c r="C89" s="38"/>
    </row>
    <row r="90" spans="1:3" ht="10.5" customHeight="1">
      <c r="A90" s="15"/>
      <c r="B90" s="38"/>
      <c r="C90" s="38"/>
    </row>
    <row r="91" spans="1:3" ht="10.5" customHeight="1">
      <c r="A91" s="15"/>
      <c r="B91" s="38"/>
      <c r="C91" s="38"/>
    </row>
    <row r="92" spans="1:3" ht="10.5" customHeight="1">
      <c r="A92" s="15"/>
      <c r="B92" s="38"/>
      <c r="C92" s="38"/>
    </row>
    <row r="93" spans="1:3" ht="10.5" customHeight="1">
      <c r="A93" s="15"/>
      <c r="B93" s="38"/>
      <c r="C93" s="38"/>
    </row>
    <row r="94" spans="1:3" ht="10.5" customHeight="1">
      <c r="A94" s="15"/>
      <c r="B94" s="38"/>
      <c r="C94" s="38"/>
    </row>
    <row r="95" spans="1:3" ht="10.5" customHeight="1">
      <c r="A95" s="15"/>
      <c r="B95" s="38"/>
      <c r="C95" s="38"/>
    </row>
    <row r="96" spans="1:3" ht="10.5" customHeight="1">
      <c r="A96" s="15"/>
      <c r="B96" s="38"/>
      <c r="C96" s="38"/>
    </row>
    <row r="97" spans="1:3" ht="10.5" customHeight="1">
      <c r="A97" s="15"/>
      <c r="B97" s="38"/>
      <c r="C97" s="38"/>
    </row>
    <row r="98" spans="1:3" ht="10.5" customHeight="1">
      <c r="A98" s="15"/>
      <c r="B98" s="38"/>
      <c r="C98" s="38"/>
    </row>
    <row r="99" spans="1:3" ht="10.5" customHeight="1">
      <c r="A99" s="15"/>
      <c r="B99" s="38"/>
      <c r="C99" s="38"/>
    </row>
    <row r="100" spans="1:3" ht="10.5" customHeight="1">
      <c r="A100" s="15"/>
      <c r="B100" s="38"/>
      <c r="C100" s="38"/>
    </row>
    <row r="101" spans="1:3" ht="10.5" customHeight="1">
      <c r="A101" s="15"/>
      <c r="B101" s="38"/>
      <c r="C101" s="38"/>
    </row>
    <row r="102" spans="1:3" ht="10.5" customHeight="1">
      <c r="A102" s="15"/>
      <c r="B102" s="38"/>
      <c r="C102" s="38"/>
    </row>
    <row r="103" spans="1:3" ht="10.5" customHeight="1">
      <c r="A103" s="15"/>
      <c r="B103" s="38"/>
      <c r="C103" s="38"/>
    </row>
    <row r="104" spans="1:3" ht="10.5" customHeight="1">
      <c r="A104" s="15"/>
      <c r="B104" s="15"/>
      <c r="C104" s="15"/>
    </row>
    <row r="105" spans="1:3" ht="10.5" customHeight="1">
      <c r="A105" s="15"/>
      <c r="B105" s="15"/>
      <c r="C105" s="15"/>
    </row>
    <row r="106" spans="1:3" ht="10.5" customHeight="1">
      <c r="A106" s="15"/>
      <c r="B106" s="15"/>
      <c r="C106" s="15"/>
    </row>
    <row r="107" spans="1:3" ht="10.5" customHeight="1">
      <c r="A107" s="15"/>
      <c r="B107" s="15"/>
      <c r="C107" s="15"/>
    </row>
    <row r="108" spans="1:3" ht="10.5" customHeight="1">
      <c r="A108" s="15"/>
      <c r="B108" s="15"/>
      <c r="C108" s="15"/>
    </row>
    <row r="109" spans="1:3" ht="10.5" customHeight="1">
      <c r="A109" s="15"/>
      <c r="B109" s="15"/>
      <c r="C109" s="15"/>
    </row>
    <row r="110" spans="1:3" ht="10.5" customHeight="1">
      <c r="A110" s="15"/>
      <c r="B110" s="15"/>
      <c r="C110" s="15"/>
    </row>
    <row r="111" spans="1:3" ht="10.5" customHeight="1">
      <c r="A111" s="15"/>
      <c r="B111" s="15"/>
      <c r="C111" s="15"/>
    </row>
    <row r="112" spans="1:3" ht="10.5" customHeight="1">
      <c r="A112" s="15"/>
      <c r="B112" s="15"/>
      <c r="C112" s="15"/>
    </row>
    <row r="113" spans="1:3" ht="10.5" customHeight="1">
      <c r="A113" s="15"/>
      <c r="B113" s="15"/>
      <c r="C113" s="15"/>
    </row>
    <row r="114" spans="1:3" ht="10.5" customHeight="1">
      <c r="A114" s="15"/>
      <c r="B114" s="15"/>
      <c r="C114" s="15"/>
    </row>
    <row r="115" spans="1:3" ht="10.5" customHeight="1">
      <c r="A115" s="15"/>
      <c r="B115" s="15"/>
      <c r="C115" s="15"/>
    </row>
    <row r="116" spans="1:3" ht="10.5" customHeight="1">
      <c r="A116" s="15"/>
      <c r="B116" s="15"/>
      <c r="C116" s="15"/>
    </row>
    <row r="117" spans="1:3" ht="10.5" customHeight="1">
      <c r="A117" s="15"/>
      <c r="B117" s="15"/>
      <c r="C117" s="15"/>
    </row>
    <row r="118" spans="1:3" ht="10.5" customHeight="1">
      <c r="A118" s="15"/>
      <c r="B118" s="15"/>
      <c r="C118" s="15"/>
    </row>
    <row r="119" spans="1:3" ht="10.5" customHeight="1">
      <c r="A119" s="15"/>
      <c r="B119" s="15"/>
      <c r="C119" s="15"/>
    </row>
    <row r="120" spans="1:3" ht="10.5" customHeight="1">
      <c r="A120" s="15"/>
      <c r="B120" s="15"/>
      <c r="C120" s="15"/>
    </row>
    <row r="121" spans="1:3" ht="10.5" customHeight="1">
      <c r="A121" s="15"/>
      <c r="B121" s="15"/>
      <c r="C121" s="15"/>
    </row>
    <row r="122" spans="1:3" ht="10.5" customHeight="1">
      <c r="A122" s="15"/>
      <c r="B122" s="15"/>
      <c r="C122" s="15"/>
    </row>
    <row r="123" spans="1:2" ht="10.5" customHeight="1">
      <c r="A123" s="12"/>
      <c r="B123" s="12"/>
    </row>
    <row r="124" spans="1:2" ht="10.5" customHeight="1">
      <c r="A124" s="12"/>
      <c r="B124" s="12"/>
    </row>
    <row r="125" spans="1:2" ht="10.5" customHeight="1">
      <c r="A125" s="12"/>
      <c r="B125" s="12"/>
    </row>
    <row r="126" spans="1:2" ht="10.5" customHeight="1">
      <c r="A126" s="12"/>
      <c r="B126" s="12"/>
    </row>
    <row r="127" spans="1:2" ht="10.5" customHeight="1">
      <c r="A127" s="12"/>
      <c r="B127" s="12"/>
    </row>
    <row r="128" spans="1:2" ht="10.5" customHeight="1">
      <c r="A128" s="12"/>
      <c r="B128" s="12"/>
    </row>
    <row r="129" spans="1:2" ht="10.5" customHeight="1">
      <c r="A129" s="12"/>
      <c r="B129" s="12"/>
    </row>
    <row r="130" spans="1:2" ht="10.5" customHeight="1">
      <c r="A130" s="12"/>
      <c r="B130" s="12"/>
    </row>
    <row r="131" spans="1:2" ht="10.5" customHeight="1">
      <c r="A131" s="12"/>
      <c r="B131" s="12"/>
    </row>
    <row r="132" spans="1:2" ht="10.5" customHeight="1">
      <c r="A132" s="12"/>
      <c r="B132" s="12"/>
    </row>
    <row r="133" spans="1:2" ht="10.5" customHeight="1">
      <c r="A133" s="12"/>
      <c r="B133" s="12"/>
    </row>
    <row r="134" spans="1:2" ht="10.5" customHeight="1">
      <c r="A134" s="12"/>
      <c r="B134" s="12"/>
    </row>
    <row r="135" spans="1:2" ht="10.5" customHeight="1">
      <c r="A135" s="12"/>
      <c r="B135" s="12"/>
    </row>
    <row r="136" spans="1:2" ht="10.5" customHeight="1">
      <c r="A136" s="12"/>
      <c r="B136" s="12"/>
    </row>
    <row r="137" spans="1:2" ht="10.5" customHeight="1">
      <c r="A137" s="12"/>
      <c r="B137" s="12"/>
    </row>
    <row r="138" spans="1:2" ht="10.5" customHeight="1">
      <c r="A138" s="12"/>
      <c r="B138" s="12"/>
    </row>
    <row r="139" spans="1:2" ht="10.5" customHeight="1">
      <c r="A139" s="12"/>
      <c r="B139" s="12"/>
    </row>
    <row r="140" spans="1:2" ht="10.5" customHeight="1">
      <c r="A140" s="12"/>
      <c r="B140" s="12"/>
    </row>
    <row r="141" spans="1:2" ht="10.5" customHeight="1">
      <c r="A141" s="12"/>
      <c r="B141" s="12"/>
    </row>
    <row r="142" spans="1:2" ht="10.5" customHeight="1">
      <c r="A142" s="12"/>
      <c r="B142" s="12"/>
    </row>
    <row r="143" spans="1:2" ht="10.5" customHeight="1">
      <c r="A143" s="12"/>
      <c r="B143" s="12"/>
    </row>
    <row r="144" spans="1:2" ht="10.5" customHeight="1">
      <c r="A144" s="12"/>
      <c r="B144" s="12"/>
    </row>
    <row r="145" spans="1:2" ht="10.5" customHeight="1">
      <c r="A145" s="12"/>
      <c r="B145" s="12"/>
    </row>
    <row r="146" spans="1:2" ht="10.5" customHeight="1">
      <c r="A146" s="12"/>
      <c r="B146" s="12"/>
    </row>
    <row r="147" spans="1:2" ht="10.5" customHeight="1">
      <c r="A147" s="12"/>
      <c r="B147" s="12"/>
    </row>
    <row r="148" spans="1:2" ht="10.5" customHeight="1">
      <c r="A148" s="12"/>
      <c r="B148" s="12"/>
    </row>
    <row r="149" spans="1:2" ht="10.5" customHeight="1">
      <c r="A149" s="12"/>
      <c r="B149" s="12"/>
    </row>
    <row r="150" spans="1:2" ht="10.5" customHeight="1">
      <c r="A150" s="12"/>
      <c r="B150" s="12"/>
    </row>
    <row r="151" spans="1:2" ht="10.5" customHeight="1">
      <c r="A151" s="12"/>
      <c r="B151" s="12"/>
    </row>
    <row r="152" spans="1:2" ht="10.5" customHeight="1">
      <c r="A152" s="12"/>
      <c r="B152" s="12"/>
    </row>
    <row r="153" spans="1:2" ht="10.5" customHeight="1">
      <c r="A153" s="12"/>
      <c r="B153" s="12"/>
    </row>
    <row r="154" spans="1:2" ht="10.5" customHeight="1">
      <c r="A154" s="12"/>
      <c r="B154" s="12"/>
    </row>
    <row r="155" spans="1:2" ht="10.5" customHeight="1">
      <c r="A155" s="12"/>
      <c r="B155" s="12"/>
    </row>
    <row r="156" spans="1:2" ht="10.5" customHeight="1">
      <c r="A156" s="12"/>
      <c r="B156" s="12"/>
    </row>
    <row r="157" spans="1:2" ht="10.5" customHeight="1">
      <c r="A157" s="12"/>
      <c r="B157" s="12"/>
    </row>
    <row r="158" spans="1:2" ht="10.5" customHeight="1">
      <c r="A158" s="12"/>
      <c r="B158" s="12"/>
    </row>
    <row r="159" spans="1:2" ht="10.5" customHeight="1">
      <c r="A159" s="12"/>
      <c r="B159" s="12"/>
    </row>
    <row r="160" spans="1:2" ht="10.5" customHeight="1">
      <c r="A160" s="12"/>
      <c r="B160" s="12"/>
    </row>
    <row r="161" spans="1:2" ht="10.5" customHeight="1">
      <c r="A161" s="12"/>
      <c r="B161" s="12"/>
    </row>
    <row r="162" spans="1:2" ht="10.5" customHeight="1">
      <c r="A162" s="12"/>
      <c r="B162" s="12"/>
    </row>
    <row r="163" spans="1:2" ht="10.5" customHeight="1">
      <c r="A163" s="12"/>
      <c r="B163" s="12"/>
    </row>
    <row r="164" spans="1:2" ht="10.5" customHeight="1">
      <c r="A164" s="12"/>
      <c r="B164" s="12"/>
    </row>
    <row r="165" spans="1:2" ht="10.5" customHeight="1">
      <c r="A165" s="12"/>
      <c r="B165" s="12"/>
    </row>
    <row r="166" spans="1:2" ht="10.5" customHeight="1">
      <c r="A166" s="12"/>
      <c r="B166" s="12"/>
    </row>
    <row r="167" spans="1:2" ht="10.5" customHeight="1">
      <c r="A167" s="12"/>
      <c r="B167" s="12"/>
    </row>
    <row r="168" spans="1:2" ht="10.5" customHeight="1">
      <c r="A168" s="12"/>
      <c r="B168" s="12"/>
    </row>
    <row r="169" spans="1:2" ht="10.5" customHeight="1">
      <c r="A169" s="12"/>
      <c r="B169" s="12"/>
    </row>
    <row r="170" spans="1:2" ht="10.5" customHeight="1">
      <c r="A170" s="12"/>
      <c r="B170" s="12"/>
    </row>
    <row r="171" spans="1:2" ht="10.5" customHeight="1">
      <c r="A171" s="12"/>
      <c r="B171" s="12"/>
    </row>
    <row r="172" spans="1:2" ht="10.5" customHeight="1">
      <c r="A172" s="12"/>
      <c r="B172" s="12"/>
    </row>
    <row r="173" spans="1:2" ht="10.5" customHeight="1">
      <c r="A173" s="12"/>
      <c r="B173" s="12"/>
    </row>
    <row r="174" spans="1:2" ht="10.5" customHeight="1">
      <c r="A174" s="12"/>
      <c r="B174" s="12"/>
    </row>
    <row r="175" spans="1:2" ht="10.5" customHeight="1">
      <c r="A175" s="12"/>
      <c r="B175" s="12"/>
    </row>
    <row r="176" spans="1:2" ht="10.5" customHeight="1">
      <c r="A176" s="12"/>
      <c r="B176" s="12"/>
    </row>
    <row r="177" spans="1:2" ht="10.5" customHeight="1">
      <c r="A177" s="12"/>
      <c r="B177" s="12"/>
    </row>
    <row r="178" spans="1:2" ht="10.5" customHeight="1">
      <c r="A178" s="12"/>
      <c r="B178" s="12"/>
    </row>
    <row r="179" spans="1:2" ht="10.5" customHeight="1">
      <c r="A179" s="12"/>
      <c r="B179" s="12"/>
    </row>
    <row r="180" spans="1:2" ht="10.5" customHeight="1">
      <c r="A180" s="12"/>
      <c r="B180" s="12"/>
    </row>
    <row r="181" spans="1:2" ht="10.5" customHeight="1">
      <c r="A181" s="12"/>
      <c r="B181" s="12"/>
    </row>
    <row r="182" spans="1:2" ht="10.5" customHeight="1">
      <c r="A182" s="12"/>
      <c r="B182" s="12"/>
    </row>
    <row r="183" spans="1:2" ht="10.5" customHeight="1">
      <c r="A183" s="12"/>
      <c r="B183" s="12"/>
    </row>
    <row r="184" spans="1:2" ht="10.5" customHeight="1">
      <c r="A184" s="12"/>
      <c r="B184" s="12"/>
    </row>
    <row r="185" spans="1:2" ht="10.5" customHeight="1">
      <c r="A185" s="12"/>
      <c r="B185" s="12"/>
    </row>
    <row r="186" spans="1:2" ht="10.5" customHeight="1">
      <c r="A186" s="12"/>
      <c r="B186" s="12"/>
    </row>
    <row r="187" spans="1:2" ht="10.5" customHeight="1">
      <c r="A187" s="12"/>
      <c r="B187" s="12"/>
    </row>
    <row r="188" spans="1:2" ht="10.5" customHeight="1">
      <c r="A188" s="12"/>
      <c r="B188" s="12"/>
    </row>
    <row r="189" spans="1:2" ht="10.5" customHeight="1">
      <c r="A189" s="12"/>
      <c r="B189" s="12"/>
    </row>
    <row r="190" spans="1:2" ht="10.5" customHeight="1">
      <c r="A190" s="12"/>
      <c r="B190" s="12"/>
    </row>
    <row r="191" spans="1:2" ht="10.5" customHeight="1">
      <c r="A191" s="12"/>
      <c r="B191" s="12"/>
    </row>
    <row r="192" spans="1:2" ht="10.5" customHeight="1">
      <c r="A192" s="12"/>
      <c r="B192" s="12"/>
    </row>
    <row r="193" spans="1:2" ht="10.5" customHeight="1">
      <c r="A193" s="12"/>
      <c r="B193" s="12"/>
    </row>
    <row r="194" spans="1:2" ht="10.5" customHeight="1">
      <c r="A194" s="12"/>
      <c r="B194" s="12"/>
    </row>
    <row r="195" spans="1:2" ht="10.5" customHeight="1">
      <c r="A195" s="12"/>
      <c r="B195" s="12"/>
    </row>
    <row r="196" spans="1:2" ht="10.5" customHeight="1">
      <c r="A196" s="12"/>
      <c r="B196" s="12"/>
    </row>
    <row r="197" spans="1:2" ht="10.5" customHeight="1">
      <c r="A197" s="12"/>
      <c r="B197" s="12"/>
    </row>
    <row r="198" spans="1:2" ht="10.5" customHeight="1">
      <c r="A198" s="12"/>
      <c r="B198" s="12"/>
    </row>
    <row r="199" spans="1:2" ht="10.5" customHeight="1">
      <c r="A199" s="12"/>
      <c r="B199" s="12"/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&amp;L&amp;"Arial,Bold"Democratic Primary Runoff&amp;C&amp;"Arial,Bold"Governo&amp;11r&amp;"Arial,Regular"&amp;10
&amp;R&amp;"Arial,Bold"May 29, 1962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C70"/>
  <sheetViews>
    <sheetView zoomScalePageLayoutView="0" workbookViewId="0" topLeftCell="A1">
      <selection activeCell="D10" sqref="D10"/>
    </sheetView>
  </sheetViews>
  <sheetFormatPr defaultColWidth="9.140625" defaultRowHeight="10.5" customHeight="1"/>
  <cols>
    <col min="1" max="1" width="17.00390625" style="0" customWidth="1"/>
    <col min="2" max="2" width="19.421875" style="0" customWidth="1"/>
    <col min="3" max="3" width="18.7109375" style="0" customWidth="1"/>
  </cols>
  <sheetData>
    <row r="1" spans="1:3" ht="10.5" customHeight="1">
      <c r="A1" s="5" t="s">
        <v>109</v>
      </c>
      <c r="B1" s="8" t="s">
        <v>111</v>
      </c>
      <c r="C1" s="8" t="s">
        <v>128</v>
      </c>
    </row>
    <row r="2" spans="1:3" ht="10.5" customHeight="1">
      <c r="A2" t="s">
        <v>1</v>
      </c>
      <c r="B2">
        <v>1594</v>
      </c>
      <c r="C2">
        <v>15</v>
      </c>
    </row>
    <row r="3" spans="1:3" ht="10.5" customHeight="1">
      <c r="A3" t="s">
        <v>2</v>
      </c>
      <c r="B3">
        <v>5142</v>
      </c>
      <c r="C3">
        <v>271</v>
      </c>
    </row>
    <row r="4" spans="1:3" ht="10.5" customHeight="1">
      <c r="A4" t="s">
        <v>3</v>
      </c>
      <c r="B4">
        <v>2226</v>
      </c>
      <c r="C4">
        <v>16</v>
      </c>
    </row>
    <row r="5" spans="1:3" ht="10.5" customHeight="1">
      <c r="A5" t="s">
        <v>4</v>
      </c>
      <c r="B5">
        <v>1802</v>
      </c>
      <c r="C5">
        <v>6</v>
      </c>
    </row>
    <row r="6" spans="1:3" ht="10.5" customHeight="1">
      <c r="A6" t="s">
        <v>5</v>
      </c>
      <c r="B6">
        <v>2504</v>
      </c>
      <c r="C6">
        <v>52</v>
      </c>
    </row>
    <row r="7" spans="1:3" ht="10.5" customHeight="1">
      <c r="A7" t="s">
        <v>6</v>
      </c>
      <c r="B7">
        <v>1452</v>
      </c>
      <c r="C7">
        <v>12</v>
      </c>
    </row>
    <row r="8" spans="1:3" ht="10.5" customHeight="1">
      <c r="A8" t="s">
        <v>7</v>
      </c>
      <c r="B8">
        <v>2418</v>
      </c>
      <c r="C8">
        <v>16</v>
      </c>
    </row>
    <row r="9" spans="1:3" ht="10.5" customHeight="1">
      <c r="A9" t="s">
        <v>8</v>
      </c>
      <c r="B9">
        <v>6762</v>
      </c>
      <c r="C9">
        <v>301</v>
      </c>
    </row>
    <row r="10" spans="1:3" ht="10.5" customHeight="1">
      <c r="A10" t="s">
        <v>9</v>
      </c>
      <c r="B10">
        <v>2857</v>
      </c>
      <c r="C10">
        <v>64</v>
      </c>
    </row>
    <row r="11" spans="1:3" ht="10.5" customHeight="1">
      <c r="A11" t="s">
        <v>10</v>
      </c>
      <c r="B11">
        <v>1727</v>
      </c>
      <c r="C11">
        <v>14</v>
      </c>
    </row>
    <row r="12" spans="1:3" ht="10.5" customHeight="1">
      <c r="A12" t="s">
        <v>11</v>
      </c>
      <c r="B12">
        <v>3553</v>
      </c>
      <c r="C12">
        <v>44</v>
      </c>
    </row>
    <row r="13" spans="1:3" ht="10.5" customHeight="1">
      <c r="A13" t="s">
        <v>12</v>
      </c>
      <c r="B13">
        <v>1114</v>
      </c>
      <c r="C13">
        <v>14</v>
      </c>
    </row>
    <row r="14" spans="1:3" ht="10.5" customHeight="1">
      <c r="A14" t="s">
        <v>13</v>
      </c>
      <c r="B14">
        <v>1948</v>
      </c>
      <c r="C14">
        <v>34</v>
      </c>
    </row>
    <row r="15" spans="1:3" ht="10.5" customHeight="1">
      <c r="A15" t="s">
        <v>14</v>
      </c>
      <c r="B15">
        <v>1310</v>
      </c>
      <c r="C15">
        <v>16</v>
      </c>
    </row>
    <row r="16" spans="1:3" ht="10.5" customHeight="1">
      <c r="A16" t="s">
        <v>15</v>
      </c>
      <c r="B16">
        <v>898</v>
      </c>
      <c r="C16">
        <v>24</v>
      </c>
    </row>
    <row r="17" spans="1:3" ht="10.5" customHeight="1">
      <c r="A17" t="s">
        <v>16</v>
      </c>
      <c r="B17">
        <v>4168</v>
      </c>
      <c r="C17">
        <v>63</v>
      </c>
    </row>
    <row r="18" spans="1:3" ht="10.5" customHeight="1">
      <c r="A18" t="s">
        <v>17</v>
      </c>
      <c r="B18">
        <v>5355</v>
      </c>
      <c r="C18">
        <v>224</v>
      </c>
    </row>
    <row r="19" spans="1:3" ht="10.5" customHeight="1">
      <c r="A19" t="s">
        <v>19</v>
      </c>
      <c r="B19">
        <v>2332</v>
      </c>
      <c r="C19">
        <v>20</v>
      </c>
    </row>
    <row r="20" spans="1:3" ht="10.5" customHeight="1">
      <c r="A20" t="s">
        <v>18</v>
      </c>
      <c r="B20">
        <v>950</v>
      </c>
      <c r="C20">
        <v>16</v>
      </c>
    </row>
    <row r="21" spans="1:3" ht="10.5" customHeight="1">
      <c r="A21" t="s">
        <v>20</v>
      </c>
      <c r="B21">
        <v>4070</v>
      </c>
      <c r="C21">
        <v>63</v>
      </c>
    </row>
    <row r="22" spans="1:3" ht="10.5" customHeight="1">
      <c r="A22" t="s">
        <v>21</v>
      </c>
      <c r="B22">
        <v>1859</v>
      </c>
      <c r="C22">
        <v>10</v>
      </c>
    </row>
    <row r="23" spans="1:3" ht="10.5" customHeight="1">
      <c r="A23" t="s">
        <v>22</v>
      </c>
      <c r="B23">
        <v>6449</v>
      </c>
      <c r="C23">
        <v>43</v>
      </c>
    </row>
    <row r="24" spans="1:3" ht="10.5" customHeight="1">
      <c r="A24" t="s">
        <v>23</v>
      </c>
      <c r="B24">
        <v>3103</v>
      </c>
      <c r="C24">
        <v>38</v>
      </c>
    </row>
    <row r="25" spans="1:3" ht="10.5" customHeight="1">
      <c r="A25" t="s">
        <v>24</v>
      </c>
      <c r="B25">
        <v>3995</v>
      </c>
      <c r="C25">
        <v>44</v>
      </c>
    </row>
    <row r="26" spans="1:3" ht="10.5" customHeight="1">
      <c r="A26" t="s">
        <v>25</v>
      </c>
      <c r="B26">
        <v>6062</v>
      </c>
      <c r="C26">
        <v>47</v>
      </c>
    </row>
    <row r="27" spans="1:3" ht="10.5" customHeight="1">
      <c r="A27" t="s">
        <v>26</v>
      </c>
      <c r="B27">
        <v>3239</v>
      </c>
      <c r="C27">
        <v>72</v>
      </c>
    </row>
    <row r="28" spans="1:3" ht="10.5" customHeight="1">
      <c r="A28" t="s">
        <v>27</v>
      </c>
      <c r="B28">
        <v>3346</v>
      </c>
      <c r="C28">
        <v>57</v>
      </c>
    </row>
    <row r="29" spans="1:3" ht="10.5" customHeight="1">
      <c r="A29" t="s">
        <v>28</v>
      </c>
      <c r="B29">
        <v>10248</v>
      </c>
      <c r="C29">
        <v>476</v>
      </c>
    </row>
    <row r="30" spans="1:3" ht="10.5" customHeight="1">
      <c r="A30" t="s">
        <v>29</v>
      </c>
      <c r="B30">
        <v>1633</v>
      </c>
      <c r="C30">
        <v>12</v>
      </c>
    </row>
    <row r="31" spans="1:3" ht="10.5" customHeight="1">
      <c r="A31" t="s">
        <v>30</v>
      </c>
      <c r="B31">
        <v>3588</v>
      </c>
      <c r="C31">
        <v>178</v>
      </c>
    </row>
    <row r="32" spans="1:3" ht="10.5" customHeight="1">
      <c r="A32" t="s">
        <v>31</v>
      </c>
      <c r="B32">
        <v>2428</v>
      </c>
      <c r="C32">
        <v>29</v>
      </c>
    </row>
    <row r="33" spans="1:3" ht="10.5" customHeight="1">
      <c r="A33" t="s">
        <v>32</v>
      </c>
      <c r="B33">
        <v>1077</v>
      </c>
      <c r="C33">
        <v>21</v>
      </c>
    </row>
    <row r="34" spans="1:3" ht="10.5" customHeight="1">
      <c r="A34" t="s">
        <v>33</v>
      </c>
      <c r="B34">
        <v>1452</v>
      </c>
      <c r="C34">
        <v>20</v>
      </c>
    </row>
    <row r="35" spans="1:3" ht="10.5" customHeight="1">
      <c r="A35" t="s">
        <v>34</v>
      </c>
      <c r="B35">
        <v>1641</v>
      </c>
      <c r="C35">
        <v>15</v>
      </c>
    </row>
    <row r="36" spans="1:3" ht="10.5" customHeight="1">
      <c r="A36" t="s">
        <v>35</v>
      </c>
      <c r="B36">
        <v>4613</v>
      </c>
      <c r="C36">
        <v>268</v>
      </c>
    </row>
    <row r="37" spans="1:3" ht="10.5" customHeight="1">
      <c r="A37" t="s">
        <v>36</v>
      </c>
      <c r="B37">
        <v>3287</v>
      </c>
      <c r="C37">
        <v>24</v>
      </c>
    </row>
    <row r="38" spans="1:3" ht="10.5" customHeight="1">
      <c r="A38" t="s">
        <v>37</v>
      </c>
      <c r="B38">
        <v>59432</v>
      </c>
      <c r="C38">
        <v>3938</v>
      </c>
    </row>
    <row r="39" spans="1:3" ht="10.5" customHeight="1">
      <c r="A39" t="s">
        <v>38</v>
      </c>
      <c r="B39">
        <v>1310</v>
      </c>
      <c r="C39">
        <v>29</v>
      </c>
    </row>
    <row r="40" spans="1:3" ht="10.5" customHeight="1">
      <c r="A40" t="s">
        <v>39</v>
      </c>
      <c r="B40">
        <v>6373</v>
      </c>
      <c r="C40">
        <v>235</v>
      </c>
    </row>
    <row r="41" spans="1:3" ht="10.5" customHeight="1">
      <c r="A41" t="s">
        <v>40</v>
      </c>
      <c r="B41">
        <v>2167</v>
      </c>
      <c r="C41">
        <v>19</v>
      </c>
    </row>
    <row r="42" spans="1:3" ht="10.5" customHeight="1">
      <c r="A42" t="s">
        <v>41</v>
      </c>
      <c r="B42">
        <v>2631</v>
      </c>
      <c r="C42">
        <v>164</v>
      </c>
    </row>
    <row r="43" spans="1:3" ht="10.5" customHeight="1">
      <c r="A43" t="s">
        <v>42</v>
      </c>
      <c r="B43">
        <v>2958</v>
      </c>
      <c r="C43">
        <v>79</v>
      </c>
    </row>
    <row r="44" spans="1:3" ht="10.5" customHeight="1">
      <c r="A44" t="s">
        <v>43</v>
      </c>
      <c r="B44">
        <v>825</v>
      </c>
      <c r="C44">
        <v>7</v>
      </c>
    </row>
    <row r="45" spans="1:3" ht="10.5" customHeight="1">
      <c r="A45" t="s">
        <v>44</v>
      </c>
      <c r="B45">
        <v>2206</v>
      </c>
      <c r="C45">
        <v>44</v>
      </c>
    </row>
    <row r="46" spans="1:3" ht="10.5" customHeight="1">
      <c r="A46" t="s">
        <v>45</v>
      </c>
      <c r="B46">
        <v>8768</v>
      </c>
      <c r="C46">
        <v>1132</v>
      </c>
    </row>
    <row r="47" spans="1:3" ht="10.5" customHeight="1">
      <c r="A47" t="s">
        <v>46</v>
      </c>
      <c r="B47">
        <v>1753</v>
      </c>
      <c r="C47">
        <v>35</v>
      </c>
    </row>
    <row r="48" spans="1:3" ht="10.5" customHeight="1">
      <c r="A48" t="s">
        <v>47</v>
      </c>
      <c r="B48">
        <v>2312</v>
      </c>
      <c r="C48">
        <v>21</v>
      </c>
    </row>
    <row r="49" spans="1:3" ht="10.5" customHeight="1">
      <c r="A49" t="s">
        <v>48</v>
      </c>
      <c r="B49">
        <v>4255</v>
      </c>
      <c r="C49">
        <v>202</v>
      </c>
    </row>
    <row r="50" spans="1:3" ht="10.5" customHeight="1">
      <c r="A50" t="s">
        <v>49</v>
      </c>
      <c r="B50">
        <v>27233</v>
      </c>
      <c r="C50">
        <v>1411</v>
      </c>
    </row>
    <row r="51" spans="1:3" ht="10.5" customHeight="1">
      <c r="A51" t="s">
        <v>50</v>
      </c>
      <c r="B51">
        <v>2303</v>
      </c>
      <c r="C51">
        <v>22</v>
      </c>
    </row>
    <row r="52" spans="1:3" ht="10.5" customHeight="1">
      <c r="A52" t="s">
        <v>51</v>
      </c>
      <c r="B52">
        <v>15379</v>
      </c>
      <c r="C52">
        <v>394</v>
      </c>
    </row>
    <row r="53" spans="1:3" ht="10.5" customHeight="1">
      <c r="A53" t="s">
        <v>52</v>
      </c>
      <c r="B53">
        <v>7515</v>
      </c>
      <c r="C53">
        <v>325</v>
      </c>
    </row>
    <row r="54" spans="1:3" ht="10.5" customHeight="1">
      <c r="A54" t="s">
        <v>53</v>
      </c>
      <c r="B54">
        <v>1337</v>
      </c>
      <c r="C54">
        <v>19</v>
      </c>
    </row>
    <row r="55" spans="1:3" ht="10.5" customHeight="1">
      <c r="A55" t="s">
        <v>54</v>
      </c>
      <c r="B55">
        <v>1669</v>
      </c>
      <c r="C55">
        <v>23</v>
      </c>
    </row>
    <row r="56" spans="1:3" ht="10.5" customHeight="1">
      <c r="A56" t="s">
        <v>55</v>
      </c>
      <c r="B56">
        <v>2446</v>
      </c>
      <c r="C56">
        <v>32</v>
      </c>
    </row>
    <row r="57" spans="1:3" ht="10.5" customHeight="1">
      <c r="A57" t="s">
        <v>56</v>
      </c>
      <c r="B57">
        <v>1751</v>
      </c>
      <c r="C57">
        <v>16</v>
      </c>
    </row>
    <row r="58" spans="1:3" ht="10.5" customHeight="1">
      <c r="A58" t="s">
        <v>57</v>
      </c>
      <c r="B58">
        <v>1399</v>
      </c>
      <c r="C58">
        <v>47</v>
      </c>
    </row>
    <row r="59" spans="1:3" ht="10.5" customHeight="1">
      <c r="A59" t="s">
        <v>58</v>
      </c>
      <c r="B59">
        <v>3191</v>
      </c>
      <c r="C59">
        <v>108</v>
      </c>
    </row>
    <row r="60" spans="1:3" ht="10.5" customHeight="1">
      <c r="A60" t="s">
        <v>59</v>
      </c>
      <c r="B60">
        <v>3183</v>
      </c>
      <c r="C60">
        <v>65</v>
      </c>
    </row>
    <row r="61" spans="1:3" ht="10.5" customHeight="1">
      <c r="A61" t="s">
        <v>60</v>
      </c>
      <c r="B61">
        <v>1194</v>
      </c>
      <c r="C61">
        <v>14</v>
      </c>
    </row>
    <row r="62" spans="1:3" ht="10.5" customHeight="1">
      <c r="A62" t="s">
        <v>61</v>
      </c>
      <c r="B62">
        <v>5481</v>
      </c>
      <c r="C62">
        <v>107</v>
      </c>
    </row>
    <row r="63" spans="1:3" ht="10.5" customHeight="1">
      <c r="A63" t="s">
        <v>62</v>
      </c>
      <c r="B63">
        <v>2615</v>
      </c>
      <c r="C63">
        <v>51</v>
      </c>
    </row>
    <row r="64" spans="1:3" ht="10.5" customHeight="1">
      <c r="A64" t="s">
        <v>63</v>
      </c>
      <c r="B64">
        <v>7731</v>
      </c>
      <c r="C64">
        <v>410</v>
      </c>
    </row>
    <row r="65" spans="1:3" ht="10.5" customHeight="1">
      <c r="A65" t="s">
        <v>64</v>
      </c>
      <c r="B65">
        <v>7532</v>
      </c>
      <c r="C65">
        <v>150</v>
      </c>
    </row>
    <row r="66" spans="1:3" ht="10.5" customHeight="1">
      <c r="A66" t="s">
        <v>65</v>
      </c>
      <c r="B66">
        <v>1458</v>
      </c>
      <c r="C66">
        <v>22</v>
      </c>
    </row>
    <row r="67" spans="1:3" ht="10.5" customHeight="1">
      <c r="A67" t="s">
        <v>66</v>
      </c>
      <c r="B67">
        <v>1083</v>
      </c>
      <c r="C67">
        <v>8</v>
      </c>
    </row>
    <row r="68" spans="1:3" ht="10.5" customHeight="1">
      <c r="A68" t="s">
        <v>67</v>
      </c>
      <c r="B68" s="1">
        <v>2295</v>
      </c>
      <c r="C68" s="1">
        <v>21</v>
      </c>
    </row>
    <row r="69" spans="1:3" ht="10.5" customHeight="1">
      <c r="A69" s="5" t="s">
        <v>82</v>
      </c>
      <c r="B69" s="5">
        <f>SUM(B2:B68)</f>
        <v>303987</v>
      </c>
      <c r="C69" s="5">
        <f>SUM(C2:C68)</f>
        <v>11789</v>
      </c>
    </row>
    <row r="70" spans="1:3" ht="10.5" customHeight="1">
      <c r="A70" s="5" t="s">
        <v>83</v>
      </c>
      <c r="B70" s="5">
        <v>303987</v>
      </c>
      <c r="C70" s="5">
        <v>11789</v>
      </c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&amp;L&amp;"Arial,Bold"General Electiion&amp;C&amp;"Arial,Bold"Governor&amp;R&amp;"Arial,Bold"November 6, 1962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F199"/>
  <sheetViews>
    <sheetView zoomScalePageLayoutView="0" workbookViewId="0" topLeftCell="A1">
      <selection activeCell="C7" sqref="C7"/>
    </sheetView>
  </sheetViews>
  <sheetFormatPr defaultColWidth="9.140625" defaultRowHeight="10.5" customHeight="1"/>
  <cols>
    <col min="1" max="1" width="12.8515625" style="0" customWidth="1"/>
    <col min="2" max="2" width="13.140625" style="0" customWidth="1"/>
    <col min="3" max="3" width="18.28125" style="0" customWidth="1"/>
    <col min="4" max="4" width="13.140625" style="0" customWidth="1"/>
    <col min="5" max="5" width="16.00390625" style="0" customWidth="1"/>
    <col min="6" max="6" width="15.8515625" style="0" customWidth="1"/>
  </cols>
  <sheetData>
    <row r="1" spans="1:6" ht="10.5" customHeight="1">
      <c r="A1" s="29" t="s">
        <v>109</v>
      </c>
      <c r="B1" s="42" t="s">
        <v>173</v>
      </c>
      <c r="C1" s="42" t="s">
        <v>174</v>
      </c>
      <c r="D1" s="42" t="s">
        <v>175</v>
      </c>
      <c r="E1" s="42" t="s">
        <v>176</v>
      </c>
      <c r="F1" s="42" t="s">
        <v>177</v>
      </c>
    </row>
    <row r="2" spans="1:6" ht="10.5" customHeight="1">
      <c r="A2" s="12" t="s">
        <v>1</v>
      </c>
      <c r="B2" s="39">
        <v>90</v>
      </c>
      <c r="C2" s="39">
        <v>21</v>
      </c>
      <c r="D2" s="39">
        <v>1</v>
      </c>
      <c r="E2" s="39">
        <v>8</v>
      </c>
      <c r="F2" s="39">
        <v>428</v>
      </c>
    </row>
    <row r="3" spans="1:6" ht="10.5" customHeight="1">
      <c r="A3" s="12" t="s">
        <v>2</v>
      </c>
      <c r="B3" s="39">
        <v>151</v>
      </c>
      <c r="C3" s="39">
        <v>54</v>
      </c>
      <c r="D3" s="39">
        <v>38</v>
      </c>
      <c r="E3" s="39">
        <v>11</v>
      </c>
      <c r="F3" s="39">
        <v>5485</v>
      </c>
    </row>
    <row r="4" spans="1:6" ht="10.5" customHeight="1">
      <c r="A4" s="12" t="s">
        <v>3</v>
      </c>
      <c r="B4" s="39">
        <v>13</v>
      </c>
      <c r="C4" s="39">
        <v>6</v>
      </c>
      <c r="D4" s="39">
        <v>6</v>
      </c>
      <c r="E4" s="39">
        <v>6</v>
      </c>
      <c r="F4" s="39">
        <v>194</v>
      </c>
    </row>
    <row r="5" spans="1:6" ht="10.5" customHeight="1">
      <c r="A5" s="12" t="s">
        <v>4</v>
      </c>
      <c r="B5" s="39">
        <v>45</v>
      </c>
      <c r="C5" s="39">
        <v>8</v>
      </c>
      <c r="D5" s="39">
        <v>13</v>
      </c>
      <c r="E5" s="39">
        <v>2</v>
      </c>
      <c r="F5" s="39">
        <v>280</v>
      </c>
    </row>
    <row r="6" spans="1:6" ht="10.5" customHeight="1">
      <c r="A6" s="12" t="s">
        <v>5</v>
      </c>
      <c r="B6" s="39">
        <v>404</v>
      </c>
      <c r="C6" s="39">
        <v>15</v>
      </c>
      <c r="D6" s="39">
        <v>57</v>
      </c>
      <c r="E6" s="39">
        <v>0</v>
      </c>
      <c r="F6" s="39">
        <v>586</v>
      </c>
    </row>
    <row r="7" spans="1:6" ht="10.5" customHeight="1">
      <c r="A7" s="12" t="s">
        <v>6</v>
      </c>
      <c r="B7" s="39">
        <v>53</v>
      </c>
      <c r="C7" s="39">
        <v>18</v>
      </c>
      <c r="D7" s="39">
        <v>0</v>
      </c>
      <c r="E7" s="39">
        <v>4</v>
      </c>
      <c r="F7" s="39">
        <v>55</v>
      </c>
    </row>
    <row r="8" spans="1:6" ht="10.5" customHeight="1">
      <c r="A8" s="12" t="s">
        <v>7</v>
      </c>
      <c r="B8" s="39">
        <v>104</v>
      </c>
      <c r="C8" s="39">
        <v>26</v>
      </c>
      <c r="D8" s="39">
        <v>19</v>
      </c>
      <c r="E8" s="39">
        <v>12</v>
      </c>
      <c r="F8" s="39">
        <v>638</v>
      </c>
    </row>
    <row r="9" spans="1:6" ht="10.5" customHeight="1">
      <c r="A9" s="12" t="s">
        <v>8</v>
      </c>
      <c r="B9" s="39">
        <v>716</v>
      </c>
      <c r="C9" s="39">
        <v>45</v>
      </c>
      <c r="D9" s="39">
        <v>107</v>
      </c>
      <c r="E9" s="39">
        <v>34</v>
      </c>
      <c r="F9" s="39">
        <v>2109</v>
      </c>
    </row>
    <row r="10" spans="1:6" ht="10.5" customHeight="1">
      <c r="A10" s="12" t="s">
        <v>9</v>
      </c>
      <c r="B10" s="39">
        <v>445</v>
      </c>
      <c r="C10" s="39">
        <v>23</v>
      </c>
      <c r="D10" s="39">
        <v>20</v>
      </c>
      <c r="E10" s="39">
        <v>5</v>
      </c>
      <c r="F10" s="39">
        <v>1050</v>
      </c>
    </row>
    <row r="11" spans="1:6" ht="10.5" customHeight="1">
      <c r="A11" s="12" t="s">
        <v>10</v>
      </c>
      <c r="B11" s="39">
        <v>53</v>
      </c>
      <c r="C11" s="39">
        <v>5</v>
      </c>
      <c r="D11" s="39">
        <v>46</v>
      </c>
      <c r="E11" s="39">
        <v>7</v>
      </c>
      <c r="F11" s="39">
        <v>685</v>
      </c>
    </row>
    <row r="12" spans="1:6" ht="10.5" customHeight="1">
      <c r="A12" s="12" t="s">
        <v>11</v>
      </c>
      <c r="B12" s="39">
        <v>185</v>
      </c>
      <c r="C12" s="39">
        <v>17</v>
      </c>
      <c r="D12" s="39">
        <v>15</v>
      </c>
      <c r="E12" s="39">
        <v>10</v>
      </c>
      <c r="F12" s="39">
        <v>818</v>
      </c>
    </row>
    <row r="13" spans="1:6" ht="10.5" customHeight="1">
      <c r="A13" s="12" t="s">
        <v>12</v>
      </c>
      <c r="B13" s="39">
        <v>103</v>
      </c>
      <c r="C13" s="39">
        <v>13</v>
      </c>
      <c r="D13" s="39">
        <v>12</v>
      </c>
      <c r="E13" s="39">
        <v>2</v>
      </c>
      <c r="F13" s="39">
        <v>563</v>
      </c>
    </row>
    <row r="14" spans="1:6" ht="10.5" customHeight="1">
      <c r="A14" s="12" t="s">
        <v>13</v>
      </c>
      <c r="B14" s="39">
        <v>112</v>
      </c>
      <c r="C14" s="39">
        <v>24</v>
      </c>
      <c r="D14" s="39">
        <v>6</v>
      </c>
      <c r="E14" s="39">
        <v>26</v>
      </c>
      <c r="F14" s="39">
        <v>663</v>
      </c>
    </row>
    <row r="15" spans="1:6" ht="10.5" customHeight="1">
      <c r="A15" s="12" t="s">
        <v>14</v>
      </c>
      <c r="B15" s="39">
        <v>204</v>
      </c>
      <c r="C15" s="39">
        <v>8</v>
      </c>
      <c r="D15" s="39">
        <v>9</v>
      </c>
      <c r="E15" s="39">
        <v>1</v>
      </c>
      <c r="F15" s="39">
        <v>572</v>
      </c>
    </row>
    <row r="16" spans="1:6" ht="10.5" customHeight="1">
      <c r="A16" s="12" t="s">
        <v>15</v>
      </c>
      <c r="B16" s="39">
        <v>39</v>
      </c>
      <c r="C16" s="39">
        <v>7</v>
      </c>
      <c r="D16" s="39">
        <v>69</v>
      </c>
      <c r="E16" s="39">
        <v>0</v>
      </c>
      <c r="F16" s="39">
        <v>442</v>
      </c>
    </row>
    <row r="17" spans="1:6" ht="10.5" customHeight="1">
      <c r="A17" s="12" t="s">
        <v>16</v>
      </c>
      <c r="B17" s="39">
        <v>47</v>
      </c>
      <c r="C17" s="39">
        <v>18</v>
      </c>
      <c r="D17" s="39">
        <v>8</v>
      </c>
      <c r="E17" s="39">
        <v>5</v>
      </c>
      <c r="F17" s="39">
        <v>861</v>
      </c>
    </row>
    <row r="18" spans="1:6" ht="10.5" customHeight="1">
      <c r="A18" s="12" t="s">
        <v>17</v>
      </c>
      <c r="B18" s="39">
        <v>427</v>
      </c>
      <c r="C18" s="39">
        <v>31</v>
      </c>
      <c r="D18" s="39">
        <v>186</v>
      </c>
      <c r="E18" s="39">
        <v>14</v>
      </c>
      <c r="F18" s="39">
        <v>2012</v>
      </c>
    </row>
    <row r="19" spans="1:6" ht="10.5" customHeight="1">
      <c r="A19" s="12" t="s">
        <v>19</v>
      </c>
      <c r="B19" s="39">
        <v>44</v>
      </c>
      <c r="C19" s="39">
        <v>4</v>
      </c>
      <c r="D19" s="39">
        <v>13</v>
      </c>
      <c r="E19" s="39">
        <v>15</v>
      </c>
      <c r="F19" s="39">
        <v>568</v>
      </c>
    </row>
    <row r="20" spans="1:6" ht="10.5" customHeight="1">
      <c r="A20" s="12" t="s">
        <v>18</v>
      </c>
      <c r="B20" s="39">
        <v>110</v>
      </c>
      <c r="C20" s="39">
        <v>11</v>
      </c>
      <c r="D20" s="39">
        <v>16</v>
      </c>
      <c r="E20" s="39">
        <v>1</v>
      </c>
      <c r="F20" s="39">
        <v>337</v>
      </c>
    </row>
    <row r="21" spans="1:6" ht="10.5" customHeight="1">
      <c r="A21" s="12" t="s">
        <v>20</v>
      </c>
      <c r="B21" s="39">
        <v>145</v>
      </c>
      <c r="C21" s="39">
        <v>42</v>
      </c>
      <c r="D21" s="39">
        <v>16</v>
      </c>
      <c r="E21" s="39">
        <v>20</v>
      </c>
      <c r="F21" s="39">
        <v>1930</v>
      </c>
    </row>
    <row r="22" spans="1:6" ht="10.5" customHeight="1">
      <c r="A22" s="12" t="s">
        <v>21</v>
      </c>
      <c r="B22" s="39">
        <v>28</v>
      </c>
      <c r="C22" s="39">
        <v>18</v>
      </c>
      <c r="D22" s="39">
        <v>17</v>
      </c>
      <c r="E22" s="39">
        <v>6</v>
      </c>
      <c r="F22" s="39">
        <v>770</v>
      </c>
    </row>
    <row r="23" spans="1:6" ht="10.5" customHeight="1">
      <c r="A23" s="12" t="s">
        <v>22</v>
      </c>
      <c r="B23" s="39">
        <v>354</v>
      </c>
      <c r="C23" s="39">
        <v>14</v>
      </c>
      <c r="D23" s="39">
        <v>158</v>
      </c>
      <c r="E23" s="39">
        <v>7</v>
      </c>
      <c r="F23" s="39">
        <v>1292</v>
      </c>
    </row>
    <row r="24" spans="1:6" ht="10.5" customHeight="1">
      <c r="A24" s="12" t="s">
        <v>23</v>
      </c>
      <c r="B24" s="39">
        <v>34</v>
      </c>
      <c r="C24" s="39">
        <v>41</v>
      </c>
      <c r="D24" s="39">
        <v>8</v>
      </c>
      <c r="E24" s="39">
        <v>3</v>
      </c>
      <c r="F24" s="39">
        <v>823</v>
      </c>
    </row>
    <row r="25" spans="1:6" ht="10.5" customHeight="1">
      <c r="A25" s="12" t="s">
        <v>24</v>
      </c>
      <c r="B25" s="39">
        <v>776</v>
      </c>
      <c r="C25" s="39">
        <v>9</v>
      </c>
      <c r="D25" s="39">
        <v>6</v>
      </c>
      <c r="E25" s="39">
        <v>45</v>
      </c>
      <c r="F25" s="39">
        <v>652</v>
      </c>
    </row>
    <row r="26" spans="1:6" ht="10.5" customHeight="1">
      <c r="A26" s="12" t="s">
        <v>25</v>
      </c>
      <c r="B26" s="39">
        <v>81</v>
      </c>
      <c r="C26" s="39">
        <v>12</v>
      </c>
      <c r="D26" s="39">
        <v>93</v>
      </c>
      <c r="E26" s="39">
        <v>67</v>
      </c>
      <c r="F26" s="39">
        <v>1362</v>
      </c>
    </row>
    <row r="27" spans="1:6" ht="10.5" customHeight="1">
      <c r="A27" s="12" t="s">
        <v>26</v>
      </c>
      <c r="B27" s="39">
        <v>133</v>
      </c>
      <c r="C27" s="39">
        <v>447</v>
      </c>
      <c r="D27" s="39">
        <v>7</v>
      </c>
      <c r="E27" s="39">
        <v>18</v>
      </c>
      <c r="F27" s="39">
        <v>859</v>
      </c>
    </row>
    <row r="28" spans="1:6" ht="10.5" customHeight="1">
      <c r="A28" s="12" t="s">
        <v>27</v>
      </c>
      <c r="B28" s="39">
        <v>107</v>
      </c>
      <c r="C28" s="39">
        <v>41</v>
      </c>
      <c r="D28" s="39">
        <v>26</v>
      </c>
      <c r="E28" s="39">
        <v>7</v>
      </c>
      <c r="F28" s="39">
        <v>1618</v>
      </c>
    </row>
    <row r="29" spans="1:6" ht="10.5" customHeight="1">
      <c r="A29" s="12" t="s">
        <v>28</v>
      </c>
      <c r="B29" s="39">
        <v>706</v>
      </c>
      <c r="C29" s="39">
        <v>31</v>
      </c>
      <c r="D29" s="39">
        <v>126</v>
      </c>
      <c r="E29" s="39">
        <v>28</v>
      </c>
      <c r="F29" s="39">
        <v>1988</v>
      </c>
    </row>
    <row r="30" spans="1:6" ht="10.5" customHeight="1">
      <c r="A30" s="12" t="s">
        <v>29</v>
      </c>
      <c r="B30" s="39">
        <v>140</v>
      </c>
      <c r="C30" s="39">
        <v>7</v>
      </c>
      <c r="D30" s="39">
        <v>28</v>
      </c>
      <c r="E30" s="39">
        <v>7</v>
      </c>
      <c r="F30" s="39">
        <v>1192</v>
      </c>
    </row>
    <row r="31" spans="1:6" ht="10.5" customHeight="1">
      <c r="A31" s="12" t="s">
        <v>30</v>
      </c>
      <c r="B31" s="39">
        <v>50</v>
      </c>
      <c r="C31" s="39">
        <v>2</v>
      </c>
      <c r="D31" s="39">
        <v>71</v>
      </c>
      <c r="E31" s="39">
        <v>3</v>
      </c>
      <c r="F31" s="39">
        <v>826</v>
      </c>
    </row>
    <row r="32" spans="1:6" ht="10.5" customHeight="1">
      <c r="A32" s="12" t="s">
        <v>31</v>
      </c>
      <c r="B32" s="39">
        <v>28</v>
      </c>
      <c r="C32" s="39">
        <v>25</v>
      </c>
      <c r="D32" s="39">
        <v>8</v>
      </c>
      <c r="E32" s="39">
        <v>9</v>
      </c>
      <c r="F32" s="39">
        <v>842</v>
      </c>
    </row>
    <row r="33" spans="1:6" ht="10.5" customHeight="1">
      <c r="A33" s="12" t="s">
        <v>32</v>
      </c>
      <c r="B33" s="39">
        <v>115</v>
      </c>
      <c r="C33" s="39">
        <v>6</v>
      </c>
      <c r="D33" s="39">
        <v>6</v>
      </c>
      <c r="E33" s="39">
        <v>0</v>
      </c>
      <c r="F33" s="39">
        <v>102</v>
      </c>
    </row>
    <row r="34" spans="1:6" ht="10.5" customHeight="1">
      <c r="A34" s="12" t="s">
        <v>33</v>
      </c>
      <c r="B34" s="39">
        <v>354</v>
      </c>
      <c r="C34" s="39">
        <v>1</v>
      </c>
      <c r="D34" s="39">
        <v>3</v>
      </c>
      <c r="E34" s="39">
        <v>1</v>
      </c>
      <c r="F34" s="39">
        <v>253</v>
      </c>
    </row>
    <row r="35" spans="1:6" ht="10.5" customHeight="1">
      <c r="A35" s="12" t="s">
        <v>34</v>
      </c>
      <c r="B35" s="39">
        <v>14</v>
      </c>
      <c r="C35" s="39">
        <v>8</v>
      </c>
      <c r="D35" s="39">
        <v>10</v>
      </c>
      <c r="E35" s="39">
        <v>2</v>
      </c>
      <c r="F35" s="39">
        <v>430</v>
      </c>
    </row>
    <row r="36" spans="1:6" ht="10.5" customHeight="1">
      <c r="A36" s="12" t="s">
        <v>35</v>
      </c>
      <c r="B36" s="39">
        <v>95</v>
      </c>
      <c r="C36" s="39">
        <v>31</v>
      </c>
      <c r="D36" s="39">
        <v>26</v>
      </c>
      <c r="E36" s="39">
        <v>16</v>
      </c>
      <c r="F36" s="39">
        <v>1425</v>
      </c>
    </row>
    <row r="37" spans="1:6" ht="10.5" customHeight="1">
      <c r="A37" s="12" t="s">
        <v>36</v>
      </c>
      <c r="B37" s="39">
        <v>164</v>
      </c>
      <c r="C37" s="39">
        <v>3</v>
      </c>
      <c r="D37" s="39">
        <v>98</v>
      </c>
      <c r="E37" s="39">
        <v>6</v>
      </c>
      <c r="F37" s="39">
        <v>1683</v>
      </c>
    </row>
    <row r="38" spans="1:6" ht="10.5" customHeight="1">
      <c r="A38" s="12" t="s">
        <v>37</v>
      </c>
      <c r="B38" s="39">
        <v>23461</v>
      </c>
      <c r="C38" s="39">
        <v>281</v>
      </c>
      <c r="D38" s="39">
        <v>916</v>
      </c>
      <c r="E38" s="39">
        <v>137</v>
      </c>
      <c r="F38" s="39">
        <v>10785</v>
      </c>
    </row>
    <row r="39" spans="1:6" ht="10.5" customHeight="1">
      <c r="A39" s="12" t="s">
        <v>38</v>
      </c>
      <c r="B39" s="39">
        <v>32</v>
      </c>
      <c r="C39" s="39">
        <v>4</v>
      </c>
      <c r="D39" s="39">
        <v>47</v>
      </c>
      <c r="E39" s="39">
        <v>2</v>
      </c>
      <c r="F39" s="39">
        <v>2263</v>
      </c>
    </row>
    <row r="40" spans="1:6" ht="10.5" customHeight="1">
      <c r="A40" s="12" t="s">
        <v>39</v>
      </c>
      <c r="B40" s="39">
        <v>214</v>
      </c>
      <c r="C40" s="39">
        <v>21</v>
      </c>
      <c r="D40" s="39">
        <v>219</v>
      </c>
      <c r="E40" s="39">
        <v>23</v>
      </c>
      <c r="F40" s="39">
        <v>3210</v>
      </c>
    </row>
    <row r="41" spans="1:6" ht="10.5" customHeight="1">
      <c r="A41" s="12" t="s">
        <v>40</v>
      </c>
      <c r="B41" s="39">
        <v>107</v>
      </c>
      <c r="C41" s="39">
        <v>8</v>
      </c>
      <c r="D41" s="39">
        <v>68</v>
      </c>
      <c r="E41" s="39">
        <v>16</v>
      </c>
      <c r="F41" s="39">
        <v>818</v>
      </c>
    </row>
    <row r="42" spans="1:6" ht="10.5" customHeight="1">
      <c r="A42" s="12" t="s">
        <v>41</v>
      </c>
      <c r="B42" s="39">
        <v>185</v>
      </c>
      <c r="C42" s="39">
        <v>13</v>
      </c>
      <c r="D42" s="39">
        <v>14</v>
      </c>
      <c r="E42" s="39">
        <v>27</v>
      </c>
      <c r="F42" s="39">
        <v>995</v>
      </c>
    </row>
    <row r="43" spans="1:6" ht="10.5" customHeight="1">
      <c r="A43" s="12" t="s">
        <v>42</v>
      </c>
      <c r="B43" s="39">
        <v>220</v>
      </c>
      <c r="C43" s="39">
        <v>14</v>
      </c>
      <c r="D43" s="39">
        <v>44</v>
      </c>
      <c r="E43" s="39">
        <v>2</v>
      </c>
      <c r="F43" s="39">
        <v>932</v>
      </c>
    </row>
    <row r="44" spans="1:6" ht="10.5" customHeight="1">
      <c r="A44" s="12" t="s">
        <v>43</v>
      </c>
      <c r="B44" s="39">
        <v>93</v>
      </c>
      <c r="C44" s="39">
        <v>8</v>
      </c>
      <c r="D44" s="39">
        <v>0</v>
      </c>
      <c r="E44" s="39">
        <v>9</v>
      </c>
      <c r="F44" s="39">
        <v>170</v>
      </c>
    </row>
    <row r="45" spans="1:6" ht="10.5" customHeight="1">
      <c r="A45" s="12" t="s">
        <v>44</v>
      </c>
      <c r="B45" s="39">
        <v>62</v>
      </c>
      <c r="C45" s="39">
        <v>21</v>
      </c>
      <c r="D45" s="39">
        <v>56</v>
      </c>
      <c r="E45" s="39">
        <v>7</v>
      </c>
      <c r="F45" s="39">
        <v>250</v>
      </c>
    </row>
    <row r="46" spans="1:6" ht="10.5" customHeight="1">
      <c r="A46" s="12" t="s">
        <v>45</v>
      </c>
      <c r="B46" s="39">
        <v>320</v>
      </c>
      <c r="C46" s="39">
        <v>18</v>
      </c>
      <c r="D46" s="39">
        <v>215</v>
      </c>
      <c r="E46" s="39">
        <v>51</v>
      </c>
      <c r="F46" s="39">
        <v>2266</v>
      </c>
    </row>
    <row r="47" spans="1:6" ht="10.5" customHeight="1">
      <c r="A47" s="12" t="s">
        <v>46</v>
      </c>
      <c r="B47" s="39">
        <v>123</v>
      </c>
      <c r="C47" s="39">
        <v>6</v>
      </c>
      <c r="D47" s="39">
        <v>6</v>
      </c>
      <c r="E47" s="39">
        <v>14</v>
      </c>
      <c r="F47" s="39">
        <v>385</v>
      </c>
    </row>
    <row r="48" spans="1:6" ht="10.5" customHeight="1">
      <c r="A48" s="12" t="s">
        <v>47</v>
      </c>
      <c r="B48" s="39">
        <v>142</v>
      </c>
      <c r="C48" s="39">
        <v>5</v>
      </c>
      <c r="D48" s="39">
        <v>62</v>
      </c>
      <c r="E48" s="39">
        <v>2</v>
      </c>
      <c r="F48" s="39">
        <v>1278</v>
      </c>
    </row>
    <row r="49" spans="1:6" ht="10.5" customHeight="1">
      <c r="A49" s="12" t="s">
        <v>48</v>
      </c>
      <c r="B49" s="39">
        <v>434</v>
      </c>
      <c r="C49" s="39">
        <v>9</v>
      </c>
      <c r="D49" s="39">
        <v>148</v>
      </c>
      <c r="E49" s="39">
        <v>15</v>
      </c>
      <c r="F49" s="39">
        <v>1352</v>
      </c>
    </row>
    <row r="50" spans="1:6" ht="10.5" customHeight="1">
      <c r="A50" s="12" t="s">
        <v>49</v>
      </c>
      <c r="B50" s="39">
        <v>1347</v>
      </c>
      <c r="C50" s="39">
        <v>327</v>
      </c>
      <c r="D50" s="39">
        <v>953</v>
      </c>
      <c r="E50" s="39">
        <v>50</v>
      </c>
      <c r="F50" s="39">
        <v>9367</v>
      </c>
    </row>
    <row r="51" spans="1:6" ht="10.5" customHeight="1">
      <c r="A51" s="12" t="s">
        <v>50</v>
      </c>
      <c r="B51" s="39">
        <v>125</v>
      </c>
      <c r="C51" s="39">
        <v>5</v>
      </c>
      <c r="D51" s="39">
        <v>17</v>
      </c>
      <c r="E51" s="39">
        <v>1</v>
      </c>
      <c r="F51" s="39">
        <v>638</v>
      </c>
    </row>
    <row r="52" spans="1:6" ht="10.5" customHeight="1">
      <c r="A52" s="12" t="s">
        <v>51</v>
      </c>
      <c r="B52" s="39">
        <v>974</v>
      </c>
      <c r="C52" s="39">
        <v>169</v>
      </c>
      <c r="D52" s="39">
        <v>71</v>
      </c>
      <c r="E52" s="39">
        <v>238</v>
      </c>
      <c r="F52" s="39">
        <v>4009</v>
      </c>
    </row>
    <row r="53" spans="1:6" ht="10.5" customHeight="1">
      <c r="A53" s="12" t="s">
        <v>52</v>
      </c>
      <c r="B53" s="39">
        <v>537</v>
      </c>
      <c r="C53" s="39">
        <v>32</v>
      </c>
      <c r="D53" s="39">
        <v>104</v>
      </c>
      <c r="E53" s="39">
        <v>18</v>
      </c>
      <c r="F53" s="39">
        <v>1849</v>
      </c>
    </row>
    <row r="54" spans="1:6" ht="10.5" customHeight="1">
      <c r="A54" s="12" t="s">
        <v>53</v>
      </c>
      <c r="B54" s="39">
        <v>235</v>
      </c>
      <c r="C54" s="39">
        <v>3</v>
      </c>
      <c r="D54" s="39">
        <v>8</v>
      </c>
      <c r="E54" s="39">
        <v>2</v>
      </c>
      <c r="F54" s="39">
        <v>333</v>
      </c>
    </row>
    <row r="55" spans="1:6" ht="10.5" customHeight="1">
      <c r="A55" s="12" t="s">
        <v>54</v>
      </c>
      <c r="B55" s="39">
        <v>318</v>
      </c>
      <c r="C55" s="39">
        <v>7</v>
      </c>
      <c r="D55" s="39">
        <v>12</v>
      </c>
      <c r="E55" s="39">
        <v>3</v>
      </c>
      <c r="F55" s="39">
        <v>536</v>
      </c>
    </row>
    <row r="56" spans="1:6" ht="10.5" customHeight="1">
      <c r="A56" s="12" t="s">
        <v>55</v>
      </c>
      <c r="B56" s="39">
        <v>58</v>
      </c>
      <c r="C56" s="39">
        <v>16</v>
      </c>
      <c r="D56" s="39">
        <v>18</v>
      </c>
      <c r="E56" s="39">
        <v>18</v>
      </c>
      <c r="F56" s="39">
        <v>736</v>
      </c>
    </row>
    <row r="57" spans="1:6" ht="10.5" customHeight="1">
      <c r="A57" s="12" t="s">
        <v>56</v>
      </c>
      <c r="B57" s="39">
        <v>88</v>
      </c>
      <c r="C57" s="39">
        <v>7</v>
      </c>
      <c r="D57" s="39">
        <v>56</v>
      </c>
      <c r="E57" s="39">
        <v>4</v>
      </c>
      <c r="F57" s="39">
        <v>942</v>
      </c>
    </row>
    <row r="58" spans="1:6" ht="10.5" customHeight="1">
      <c r="A58" s="12" t="s">
        <v>57</v>
      </c>
      <c r="B58" s="39">
        <v>69</v>
      </c>
      <c r="C58" s="39">
        <v>11</v>
      </c>
      <c r="D58" s="39">
        <v>34</v>
      </c>
      <c r="E58" s="39">
        <v>5</v>
      </c>
      <c r="F58" s="39">
        <v>684</v>
      </c>
    </row>
    <row r="59" spans="1:6" ht="10.5" customHeight="1">
      <c r="A59" s="12" t="s">
        <v>58</v>
      </c>
      <c r="B59" s="39">
        <v>233</v>
      </c>
      <c r="C59" s="39">
        <v>8</v>
      </c>
      <c r="D59" s="39">
        <v>19</v>
      </c>
      <c r="E59" s="39">
        <v>6</v>
      </c>
      <c r="F59" s="39">
        <v>549</v>
      </c>
    </row>
    <row r="60" spans="1:6" ht="10.5" customHeight="1">
      <c r="A60" s="12" t="s">
        <v>59</v>
      </c>
      <c r="B60" s="39">
        <v>243</v>
      </c>
      <c r="C60" s="39">
        <v>12</v>
      </c>
      <c r="D60" s="39">
        <v>35</v>
      </c>
      <c r="E60" s="39">
        <v>0</v>
      </c>
      <c r="F60" s="39">
        <v>739</v>
      </c>
    </row>
    <row r="61" spans="1:6" ht="10.5" customHeight="1">
      <c r="A61" s="12" t="s">
        <v>60</v>
      </c>
      <c r="B61" s="39">
        <v>84</v>
      </c>
      <c r="C61" s="39">
        <v>5</v>
      </c>
      <c r="D61" s="39">
        <v>0</v>
      </c>
      <c r="E61" s="39">
        <v>3</v>
      </c>
      <c r="F61" s="39">
        <v>418</v>
      </c>
    </row>
    <row r="62" spans="1:6" ht="10.5" customHeight="1">
      <c r="A62" s="12" t="s">
        <v>61</v>
      </c>
      <c r="B62" s="39">
        <v>917</v>
      </c>
      <c r="C62" s="39">
        <v>20</v>
      </c>
      <c r="D62" s="39">
        <v>51</v>
      </c>
      <c r="E62" s="39">
        <v>22</v>
      </c>
      <c r="F62" s="39">
        <v>2032</v>
      </c>
    </row>
    <row r="63" spans="1:6" ht="10.5" customHeight="1">
      <c r="A63" s="12" t="s">
        <v>62</v>
      </c>
      <c r="B63" s="39">
        <v>370</v>
      </c>
      <c r="C63" s="39">
        <v>20</v>
      </c>
      <c r="D63" s="39">
        <v>16</v>
      </c>
      <c r="E63" s="39">
        <v>20</v>
      </c>
      <c r="F63" s="39">
        <v>1027</v>
      </c>
    </row>
    <row r="64" spans="1:6" ht="10.5" customHeight="1">
      <c r="A64" s="12" t="s">
        <v>63</v>
      </c>
      <c r="B64" s="39">
        <v>674</v>
      </c>
      <c r="C64" s="39">
        <v>48</v>
      </c>
      <c r="D64" s="39">
        <v>82</v>
      </c>
      <c r="E64" s="39">
        <v>53</v>
      </c>
      <c r="F64" s="39">
        <v>2201</v>
      </c>
    </row>
    <row r="65" spans="1:6" ht="10.5" customHeight="1">
      <c r="A65" s="12" t="s">
        <v>64</v>
      </c>
      <c r="B65" s="39">
        <v>379</v>
      </c>
      <c r="C65" s="39">
        <v>21</v>
      </c>
      <c r="D65" s="39">
        <v>111</v>
      </c>
      <c r="E65" s="39">
        <v>13</v>
      </c>
      <c r="F65" s="39">
        <v>3070</v>
      </c>
    </row>
    <row r="66" spans="1:6" ht="10.5" customHeight="1">
      <c r="A66" s="12" t="s">
        <v>65</v>
      </c>
      <c r="B66" s="39">
        <v>52</v>
      </c>
      <c r="C66" s="39">
        <v>26</v>
      </c>
      <c r="D66" s="39">
        <v>17</v>
      </c>
      <c r="E66" s="39">
        <v>3</v>
      </c>
      <c r="F66" s="39">
        <v>778</v>
      </c>
    </row>
    <row r="67" spans="1:6" ht="10.5" customHeight="1">
      <c r="A67" s="12" t="s">
        <v>66</v>
      </c>
      <c r="B67" s="39">
        <v>142</v>
      </c>
      <c r="C67" s="39">
        <v>6</v>
      </c>
      <c r="D67" s="39">
        <v>0</v>
      </c>
      <c r="E67" s="41">
        <v>4</v>
      </c>
      <c r="F67" s="39">
        <v>197</v>
      </c>
    </row>
    <row r="68" spans="1:6" ht="10.5" customHeight="1">
      <c r="A68" s="12" t="s">
        <v>67</v>
      </c>
      <c r="B68" s="41">
        <v>48</v>
      </c>
      <c r="C68" s="41">
        <v>2</v>
      </c>
      <c r="D68" s="41">
        <v>6</v>
      </c>
      <c r="E68" s="41">
        <v>1</v>
      </c>
      <c r="F68" s="39">
        <v>310</v>
      </c>
    </row>
    <row r="69" spans="1:6" ht="10.5" customHeight="1">
      <c r="A69" s="29" t="s">
        <v>82</v>
      </c>
      <c r="B69" s="42">
        <f>SUM(B2:B68)</f>
        <v>38955</v>
      </c>
      <c r="C69" s="42">
        <f>SUM(C2:C68)</f>
        <v>2245</v>
      </c>
      <c r="D69" s="42">
        <f>SUM(D2:D68)</f>
        <v>4753</v>
      </c>
      <c r="E69" s="42">
        <f>SUM(E2:E68)</f>
        <v>1177</v>
      </c>
      <c r="F69" s="42">
        <f>SUM(F2:F68)</f>
        <v>91512</v>
      </c>
    </row>
    <row r="70" spans="1:6" ht="10.5" customHeight="1">
      <c r="A70" s="29" t="s">
        <v>83</v>
      </c>
      <c r="B70" s="42">
        <v>38955</v>
      </c>
      <c r="C70" s="42">
        <v>2245</v>
      </c>
      <c r="D70" s="42">
        <v>4753</v>
      </c>
      <c r="E70" s="42">
        <v>1177</v>
      </c>
      <c r="F70" s="42">
        <v>91512</v>
      </c>
    </row>
    <row r="71" spans="1:6" ht="10.5" customHeight="1">
      <c r="A71" s="12"/>
      <c r="B71" s="39"/>
      <c r="C71" s="39"/>
      <c r="D71" s="39"/>
      <c r="E71" s="39"/>
      <c r="F71" s="39"/>
    </row>
    <row r="72" spans="1:6" ht="10.5" customHeight="1">
      <c r="A72" s="12"/>
      <c r="B72" s="39"/>
      <c r="C72" s="39"/>
      <c r="D72" s="39"/>
      <c r="E72" s="39"/>
      <c r="F72" s="39"/>
    </row>
    <row r="73" spans="1:6" ht="10.5" customHeight="1">
      <c r="A73" s="12"/>
      <c r="B73" s="39"/>
      <c r="C73" s="39"/>
      <c r="D73" s="39"/>
      <c r="E73" s="39"/>
      <c r="F73" s="39"/>
    </row>
    <row r="74" spans="1:6" ht="10.5" customHeight="1">
      <c r="A74" s="12"/>
      <c r="B74" s="39"/>
      <c r="C74" s="39"/>
      <c r="D74" s="39"/>
      <c r="E74" s="39"/>
      <c r="F74" s="39"/>
    </row>
    <row r="75" spans="1:6" ht="10.5" customHeight="1">
      <c r="A75" s="12"/>
      <c r="B75" s="39"/>
      <c r="C75" s="39"/>
      <c r="D75" s="39"/>
      <c r="E75" s="39"/>
      <c r="F75" s="39"/>
    </row>
    <row r="76" spans="1:6" ht="10.5" customHeight="1">
      <c r="A76" s="12"/>
      <c r="B76" s="39"/>
      <c r="C76" s="39"/>
      <c r="D76" s="39"/>
      <c r="E76" s="39"/>
      <c r="F76" s="39"/>
    </row>
    <row r="77" spans="1:6" ht="10.5" customHeight="1">
      <c r="A77" s="12"/>
      <c r="B77" s="39"/>
      <c r="C77" s="39"/>
      <c r="D77" s="39"/>
      <c r="E77" s="39"/>
      <c r="F77" s="39"/>
    </row>
    <row r="78" spans="1:6" ht="10.5" customHeight="1">
      <c r="A78" s="12"/>
      <c r="B78" s="39"/>
      <c r="C78" s="39"/>
      <c r="D78" s="39"/>
      <c r="E78" s="39"/>
      <c r="F78" s="39"/>
    </row>
    <row r="79" spans="1:6" ht="10.5" customHeight="1">
      <c r="A79" s="12"/>
      <c r="B79" s="39"/>
      <c r="C79" s="39"/>
      <c r="D79" s="39"/>
      <c r="E79" s="39"/>
      <c r="F79" s="39"/>
    </row>
    <row r="80" spans="1:6" ht="10.5" customHeight="1">
      <c r="A80" s="12"/>
      <c r="B80" s="39"/>
      <c r="C80" s="39"/>
      <c r="D80" s="39"/>
      <c r="E80" s="39"/>
      <c r="F80" s="39"/>
    </row>
    <row r="81" spans="1:6" ht="10.5" customHeight="1">
      <c r="A81" s="12"/>
      <c r="B81" s="39"/>
      <c r="C81" s="39"/>
      <c r="D81" s="39"/>
      <c r="E81" s="39"/>
      <c r="F81" s="39"/>
    </row>
    <row r="82" spans="1:6" ht="10.5" customHeight="1">
      <c r="A82" s="12"/>
      <c r="B82" s="39"/>
      <c r="C82" s="39"/>
      <c r="D82" s="39"/>
      <c r="E82" s="39"/>
      <c r="F82" s="39"/>
    </row>
    <row r="83" spans="1:6" ht="10.5" customHeight="1">
      <c r="A83" s="12"/>
      <c r="B83" s="39"/>
      <c r="C83" s="39"/>
      <c r="D83" s="39"/>
      <c r="E83" s="39"/>
      <c r="F83" s="39"/>
    </row>
    <row r="84" spans="1:6" ht="10.5" customHeight="1">
      <c r="A84" s="12"/>
      <c r="B84" s="39"/>
      <c r="C84" s="39"/>
      <c r="D84" s="39"/>
      <c r="E84" s="39"/>
      <c r="F84" s="39"/>
    </row>
    <row r="85" spans="1:6" ht="10.5" customHeight="1">
      <c r="A85" s="12"/>
      <c r="B85" s="39"/>
      <c r="C85" s="39"/>
      <c r="D85" s="39"/>
      <c r="E85" s="39"/>
      <c r="F85" s="39"/>
    </row>
    <row r="86" spans="1:6" ht="10.5" customHeight="1">
      <c r="A86" s="12"/>
      <c r="B86" s="39"/>
      <c r="C86" s="39"/>
      <c r="D86" s="39"/>
      <c r="E86" s="39"/>
      <c r="F86" s="39"/>
    </row>
    <row r="87" spans="1:6" ht="10.5" customHeight="1">
      <c r="A87" s="12"/>
      <c r="B87" s="39"/>
      <c r="C87" s="39"/>
      <c r="D87" s="39"/>
      <c r="E87" s="39"/>
      <c r="F87" s="39"/>
    </row>
    <row r="88" spans="1:6" ht="10.5" customHeight="1">
      <c r="A88" s="12"/>
      <c r="B88" s="39"/>
      <c r="C88" s="39"/>
      <c r="D88" s="39"/>
      <c r="E88" s="39"/>
      <c r="F88" s="39"/>
    </row>
    <row r="89" spans="1:6" ht="10.5" customHeight="1">
      <c r="A89" s="12"/>
      <c r="B89" s="39"/>
      <c r="C89" s="39"/>
      <c r="D89" s="39"/>
      <c r="E89" s="39"/>
      <c r="F89" s="39"/>
    </row>
    <row r="90" spans="1:6" ht="10.5" customHeight="1">
      <c r="A90" s="12"/>
      <c r="B90" s="39"/>
      <c r="C90" s="39"/>
      <c r="D90" s="39"/>
      <c r="E90" s="39"/>
      <c r="F90" s="39"/>
    </row>
    <row r="91" spans="1:6" ht="10.5" customHeight="1">
      <c r="A91" s="12"/>
      <c r="B91" s="39"/>
      <c r="C91" s="39"/>
      <c r="D91" s="39"/>
      <c r="E91" s="39"/>
      <c r="F91" s="39"/>
    </row>
    <row r="92" spans="1:6" ht="10.5" customHeight="1">
      <c r="A92" s="12"/>
      <c r="B92" s="39"/>
      <c r="C92" s="39"/>
      <c r="D92" s="39"/>
      <c r="E92" s="39"/>
      <c r="F92" s="39"/>
    </row>
    <row r="93" spans="1:6" ht="10.5" customHeight="1">
      <c r="A93" s="12"/>
      <c r="B93" s="39"/>
      <c r="C93" s="39"/>
      <c r="D93" s="39"/>
      <c r="E93" s="39"/>
      <c r="F93" s="39"/>
    </row>
    <row r="94" spans="1:6" ht="10.5" customHeight="1">
      <c r="A94" s="12"/>
      <c r="B94" s="39"/>
      <c r="C94" s="39"/>
      <c r="D94" s="39"/>
      <c r="E94" s="39"/>
      <c r="F94" s="39"/>
    </row>
    <row r="95" spans="1:6" ht="10.5" customHeight="1">
      <c r="A95" s="12"/>
      <c r="B95" s="39"/>
      <c r="C95" s="39"/>
      <c r="D95" s="39"/>
      <c r="E95" s="39"/>
      <c r="F95" s="39"/>
    </row>
    <row r="96" spans="1:6" ht="10.5" customHeight="1">
      <c r="A96" s="12"/>
      <c r="B96" s="39"/>
      <c r="C96" s="39"/>
      <c r="D96" s="39"/>
      <c r="E96" s="39"/>
      <c r="F96" s="39"/>
    </row>
    <row r="97" spans="1:6" ht="10.5" customHeight="1">
      <c r="A97" s="12"/>
      <c r="B97" s="39"/>
      <c r="C97" s="39"/>
      <c r="D97" s="39"/>
      <c r="E97" s="39"/>
      <c r="F97" s="39"/>
    </row>
    <row r="98" spans="1:6" ht="10.5" customHeight="1">
      <c r="A98" s="12"/>
      <c r="B98" s="39"/>
      <c r="C98" s="39"/>
      <c r="D98" s="39"/>
      <c r="E98" s="39"/>
      <c r="F98" s="39"/>
    </row>
    <row r="99" spans="1:6" ht="10.5" customHeight="1">
      <c r="A99" s="12"/>
      <c r="B99" s="39"/>
      <c r="C99" s="39"/>
      <c r="D99" s="39"/>
      <c r="E99" s="39"/>
      <c r="F99" s="39"/>
    </row>
    <row r="100" spans="1:6" ht="10.5" customHeight="1">
      <c r="A100" s="12"/>
      <c r="B100" s="39"/>
      <c r="C100" s="39"/>
      <c r="D100" s="39"/>
      <c r="E100" s="39"/>
      <c r="F100" s="39"/>
    </row>
    <row r="101" spans="1:6" ht="10.5" customHeight="1">
      <c r="A101" s="15"/>
      <c r="B101" s="38"/>
      <c r="C101" s="38"/>
      <c r="D101" s="38"/>
      <c r="E101" s="38"/>
      <c r="F101" s="38"/>
    </row>
    <row r="102" spans="1:6" ht="10.5" customHeight="1">
      <c r="A102" s="15"/>
      <c r="B102" s="38"/>
      <c r="C102" s="38"/>
      <c r="D102" s="38"/>
      <c r="E102" s="38"/>
      <c r="F102" s="38"/>
    </row>
    <row r="103" spans="1:6" ht="10.5" customHeight="1">
      <c r="A103" s="15"/>
      <c r="B103" s="38"/>
      <c r="C103" s="38"/>
      <c r="D103" s="38"/>
      <c r="E103" s="38"/>
      <c r="F103" s="38"/>
    </row>
    <row r="104" spans="1:6" ht="10.5" customHeight="1">
      <c r="A104" s="15"/>
      <c r="B104" s="15"/>
      <c r="C104" s="15"/>
      <c r="D104" s="15"/>
      <c r="E104" s="15"/>
      <c r="F104" s="15"/>
    </row>
    <row r="105" spans="1:6" ht="10.5" customHeight="1">
      <c r="A105" s="15"/>
      <c r="B105" s="15"/>
      <c r="C105" s="15"/>
      <c r="D105" s="15"/>
      <c r="E105" s="15"/>
      <c r="F105" s="15"/>
    </row>
    <row r="106" spans="1:6" ht="10.5" customHeight="1">
      <c r="A106" s="15"/>
      <c r="B106" s="15"/>
      <c r="C106" s="15"/>
      <c r="D106" s="15"/>
      <c r="E106" s="15"/>
      <c r="F106" s="15"/>
    </row>
    <row r="107" spans="1:6" ht="10.5" customHeight="1">
      <c r="A107" s="15"/>
      <c r="B107" s="15"/>
      <c r="C107" s="15"/>
      <c r="D107" s="15"/>
      <c r="E107" s="15"/>
      <c r="F107" s="15"/>
    </row>
    <row r="108" spans="1:6" ht="10.5" customHeight="1">
      <c r="A108" s="15"/>
      <c r="B108" s="15"/>
      <c r="C108" s="15"/>
      <c r="D108" s="15"/>
      <c r="E108" s="15"/>
      <c r="F108" s="15"/>
    </row>
    <row r="109" spans="1:6" ht="10.5" customHeight="1">
      <c r="A109" s="15"/>
      <c r="B109" s="15"/>
      <c r="C109" s="15"/>
      <c r="D109" s="15"/>
      <c r="E109" s="15"/>
      <c r="F109" s="15"/>
    </row>
    <row r="110" spans="1:6" ht="10.5" customHeight="1">
      <c r="A110" s="15"/>
      <c r="B110" s="15"/>
      <c r="C110" s="15"/>
      <c r="D110" s="15"/>
      <c r="E110" s="15"/>
      <c r="F110" s="15"/>
    </row>
    <row r="111" spans="1:6" ht="10.5" customHeight="1">
      <c r="A111" s="15"/>
      <c r="B111" s="15"/>
      <c r="C111" s="15"/>
      <c r="D111" s="15"/>
      <c r="E111" s="15"/>
      <c r="F111" s="15"/>
    </row>
    <row r="112" spans="1:6" ht="10.5" customHeight="1">
      <c r="A112" s="15"/>
      <c r="B112" s="15"/>
      <c r="C112" s="15"/>
      <c r="D112" s="15"/>
      <c r="E112" s="15"/>
      <c r="F112" s="15"/>
    </row>
    <row r="113" spans="1:6" ht="10.5" customHeight="1">
      <c r="A113" s="15"/>
      <c r="B113" s="15"/>
      <c r="C113" s="15"/>
      <c r="D113" s="15"/>
      <c r="E113" s="15"/>
      <c r="F113" s="15"/>
    </row>
    <row r="114" spans="1:6" ht="10.5" customHeight="1">
      <c r="A114" s="15"/>
      <c r="B114" s="15"/>
      <c r="C114" s="15"/>
      <c r="D114" s="15"/>
      <c r="E114" s="15"/>
      <c r="F114" s="15"/>
    </row>
    <row r="115" spans="1:6" ht="10.5" customHeight="1">
      <c r="A115" s="15"/>
      <c r="B115" s="15"/>
      <c r="C115" s="15"/>
      <c r="D115" s="15"/>
      <c r="E115" s="15"/>
      <c r="F115" s="15"/>
    </row>
    <row r="116" spans="1:6" ht="10.5" customHeight="1">
      <c r="A116" s="15"/>
      <c r="B116" s="15"/>
      <c r="C116" s="15"/>
      <c r="D116" s="15"/>
      <c r="E116" s="15"/>
      <c r="F116" s="15"/>
    </row>
    <row r="117" spans="1:6" ht="10.5" customHeight="1">
      <c r="A117" s="15"/>
      <c r="B117" s="15"/>
      <c r="C117" s="15"/>
      <c r="D117" s="15"/>
      <c r="E117" s="15"/>
      <c r="F117" s="15"/>
    </row>
    <row r="118" spans="1:6" ht="10.5" customHeight="1">
      <c r="A118" s="15"/>
      <c r="B118" s="15"/>
      <c r="C118" s="15"/>
      <c r="D118" s="15"/>
      <c r="E118" s="15"/>
      <c r="F118" s="15"/>
    </row>
    <row r="119" spans="1:6" ht="10.5" customHeight="1">
      <c r="A119" s="15"/>
      <c r="B119" s="15"/>
      <c r="C119" s="15"/>
      <c r="D119" s="15"/>
      <c r="E119" s="15"/>
      <c r="F119" s="15"/>
    </row>
    <row r="120" spans="1:6" ht="10.5" customHeight="1">
      <c r="A120" s="15"/>
      <c r="B120" s="15"/>
      <c r="C120" s="15"/>
      <c r="D120" s="15"/>
      <c r="E120" s="15"/>
      <c r="F120" s="15"/>
    </row>
    <row r="121" spans="1:6" ht="10.5" customHeight="1">
      <c r="A121" s="15"/>
      <c r="B121" s="15"/>
      <c r="C121" s="15"/>
      <c r="D121" s="15"/>
      <c r="E121" s="15"/>
      <c r="F121" s="15"/>
    </row>
    <row r="122" spans="1:6" ht="10.5" customHeight="1">
      <c r="A122" s="15"/>
      <c r="B122" s="15"/>
      <c r="C122" s="15"/>
      <c r="D122" s="15"/>
      <c r="E122" s="15"/>
      <c r="F122" s="15"/>
    </row>
    <row r="123" spans="1:6" ht="10.5" customHeight="1">
      <c r="A123" s="12"/>
      <c r="B123" s="12"/>
      <c r="C123" s="12"/>
      <c r="F123" s="12"/>
    </row>
    <row r="124" spans="1:6" ht="10.5" customHeight="1">
      <c r="A124" s="12"/>
      <c r="B124" s="12"/>
      <c r="C124" s="12"/>
      <c r="F124" s="12"/>
    </row>
    <row r="125" spans="1:6" ht="10.5" customHeight="1">
      <c r="A125" s="12"/>
      <c r="B125" s="12"/>
      <c r="C125" s="12"/>
      <c r="F125" s="12"/>
    </row>
    <row r="126" spans="1:6" ht="10.5" customHeight="1">
      <c r="A126" s="12"/>
      <c r="B126" s="12"/>
      <c r="C126" s="12"/>
      <c r="F126" s="12"/>
    </row>
    <row r="127" spans="1:6" ht="10.5" customHeight="1">
      <c r="A127" s="12"/>
      <c r="B127" s="12"/>
      <c r="C127" s="12"/>
      <c r="F127" s="12"/>
    </row>
    <row r="128" spans="1:6" ht="10.5" customHeight="1">
      <c r="A128" s="12"/>
      <c r="B128" s="12"/>
      <c r="C128" s="12"/>
      <c r="F128" s="12"/>
    </row>
    <row r="129" spans="1:6" ht="10.5" customHeight="1">
      <c r="A129" s="12"/>
      <c r="B129" s="12"/>
      <c r="C129" s="12"/>
      <c r="F129" s="12"/>
    </row>
    <row r="130" spans="1:6" ht="10.5" customHeight="1">
      <c r="A130" s="12"/>
      <c r="B130" s="12"/>
      <c r="C130" s="12"/>
      <c r="F130" s="12"/>
    </row>
    <row r="131" spans="1:6" ht="10.5" customHeight="1">
      <c r="A131" s="12"/>
      <c r="B131" s="12"/>
      <c r="C131" s="12"/>
      <c r="F131" s="12"/>
    </row>
    <row r="132" spans="1:6" ht="10.5" customHeight="1">
      <c r="A132" s="12"/>
      <c r="B132" s="12"/>
      <c r="C132" s="12"/>
      <c r="F132" s="12"/>
    </row>
    <row r="133" spans="1:6" ht="10.5" customHeight="1">
      <c r="A133" s="12"/>
      <c r="B133" s="12"/>
      <c r="C133" s="12"/>
      <c r="F133" s="12"/>
    </row>
    <row r="134" spans="1:6" ht="10.5" customHeight="1">
      <c r="A134" s="12"/>
      <c r="B134" s="12"/>
      <c r="C134" s="12"/>
      <c r="F134" s="12"/>
    </row>
    <row r="135" spans="1:6" ht="10.5" customHeight="1">
      <c r="A135" s="12"/>
      <c r="B135" s="12"/>
      <c r="C135" s="12"/>
      <c r="F135" s="12"/>
    </row>
    <row r="136" spans="1:6" ht="10.5" customHeight="1">
      <c r="A136" s="12"/>
      <c r="B136" s="12"/>
      <c r="C136" s="12"/>
      <c r="F136" s="12"/>
    </row>
    <row r="137" spans="1:6" ht="10.5" customHeight="1">
      <c r="A137" s="12"/>
      <c r="B137" s="12"/>
      <c r="C137" s="12"/>
      <c r="F137" s="12"/>
    </row>
    <row r="138" spans="1:6" ht="10.5" customHeight="1">
      <c r="A138" s="12"/>
      <c r="B138" s="12"/>
      <c r="C138" s="12"/>
      <c r="F138" s="12"/>
    </row>
    <row r="139" spans="1:6" ht="10.5" customHeight="1">
      <c r="A139" s="12"/>
      <c r="B139" s="12"/>
      <c r="C139" s="12"/>
      <c r="F139" s="12"/>
    </row>
    <row r="140" spans="1:6" ht="10.5" customHeight="1">
      <c r="A140" s="12"/>
      <c r="B140" s="12"/>
      <c r="C140" s="12"/>
      <c r="F140" s="12"/>
    </row>
    <row r="141" spans="1:6" ht="10.5" customHeight="1">
      <c r="A141" s="12"/>
      <c r="B141" s="12"/>
      <c r="C141" s="12"/>
      <c r="F141" s="12"/>
    </row>
    <row r="142" spans="1:6" ht="10.5" customHeight="1">
      <c r="A142" s="12"/>
      <c r="B142" s="12"/>
      <c r="C142" s="12"/>
      <c r="F142" s="12"/>
    </row>
    <row r="143" spans="1:6" ht="10.5" customHeight="1">
      <c r="A143" s="12"/>
      <c r="B143" s="12"/>
      <c r="C143" s="12"/>
      <c r="F143" s="12"/>
    </row>
    <row r="144" spans="1:6" ht="10.5" customHeight="1">
      <c r="A144" s="12"/>
      <c r="B144" s="12"/>
      <c r="C144" s="12"/>
      <c r="F144" s="12"/>
    </row>
    <row r="145" spans="1:6" ht="10.5" customHeight="1">
      <c r="A145" s="12"/>
      <c r="B145" s="12"/>
      <c r="C145" s="12"/>
      <c r="F145" s="12"/>
    </row>
    <row r="146" spans="1:6" ht="10.5" customHeight="1">
      <c r="A146" s="12"/>
      <c r="B146" s="12"/>
      <c r="C146" s="12"/>
      <c r="F146" s="12"/>
    </row>
    <row r="147" spans="1:6" ht="10.5" customHeight="1">
      <c r="A147" s="12"/>
      <c r="B147" s="12"/>
      <c r="C147" s="12"/>
      <c r="F147" s="12"/>
    </row>
    <row r="148" spans="1:6" ht="10.5" customHeight="1">
      <c r="A148" s="12"/>
      <c r="B148" s="12"/>
      <c r="C148" s="12"/>
      <c r="F148" s="12"/>
    </row>
    <row r="149" spans="1:6" ht="10.5" customHeight="1">
      <c r="A149" s="12"/>
      <c r="B149" s="12"/>
      <c r="C149" s="12"/>
      <c r="F149" s="12"/>
    </row>
    <row r="150" spans="1:6" ht="10.5" customHeight="1">
      <c r="A150" s="12"/>
      <c r="B150" s="12"/>
      <c r="C150" s="12"/>
      <c r="F150" s="12"/>
    </row>
    <row r="151" spans="1:6" ht="10.5" customHeight="1">
      <c r="A151" s="12"/>
      <c r="B151" s="12"/>
      <c r="C151" s="12"/>
      <c r="F151" s="12"/>
    </row>
    <row r="152" spans="1:6" ht="10.5" customHeight="1">
      <c r="A152" s="12"/>
      <c r="B152" s="12"/>
      <c r="C152" s="12"/>
      <c r="F152" s="12"/>
    </row>
    <row r="153" spans="1:6" ht="10.5" customHeight="1">
      <c r="A153" s="12"/>
      <c r="B153" s="12"/>
      <c r="C153" s="12"/>
      <c r="F153" s="12"/>
    </row>
    <row r="154" spans="1:6" ht="10.5" customHeight="1">
      <c r="A154" s="12"/>
      <c r="B154" s="12"/>
      <c r="C154" s="12"/>
      <c r="F154" s="12"/>
    </row>
    <row r="155" spans="1:6" ht="10.5" customHeight="1">
      <c r="A155" s="12"/>
      <c r="B155" s="12"/>
      <c r="C155" s="12"/>
      <c r="F155" s="12"/>
    </row>
    <row r="156" spans="1:6" ht="10.5" customHeight="1">
      <c r="A156" s="12"/>
      <c r="B156" s="12"/>
      <c r="C156" s="12"/>
      <c r="F156" s="12"/>
    </row>
    <row r="157" spans="1:6" ht="10.5" customHeight="1">
      <c r="A157" s="12"/>
      <c r="B157" s="12"/>
      <c r="C157" s="12"/>
      <c r="F157" s="12"/>
    </row>
    <row r="158" spans="1:6" ht="10.5" customHeight="1">
      <c r="A158" s="12"/>
      <c r="B158" s="12"/>
      <c r="C158" s="12"/>
      <c r="F158" s="12"/>
    </row>
    <row r="159" spans="1:6" ht="10.5" customHeight="1">
      <c r="A159" s="12"/>
      <c r="B159" s="12"/>
      <c r="C159" s="12"/>
      <c r="F159" s="12"/>
    </row>
    <row r="160" spans="1:6" ht="10.5" customHeight="1">
      <c r="A160" s="12"/>
      <c r="B160" s="12"/>
      <c r="C160" s="12"/>
      <c r="F160" s="12"/>
    </row>
    <row r="161" spans="1:6" ht="10.5" customHeight="1">
      <c r="A161" s="12"/>
      <c r="B161" s="12"/>
      <c r="C161" s="12"/>
      <c r="F161" s="12"/>
    </row>
    <row r="162" spans="1:6" ht="10.5" customHeight="1">
      <c r="A162" s="12"/>
      <c r="B162" s="12"/>
      <c r="C162" s="12"/>
      <c r="F162" s="12"/>
    </row>
    <row r="163" spans="1:6" ht="10.5" customHeight="1">
      <c r="A163" s="12"/>
      <c r="B163" s="12"/>
      <c r="C163" s="12"/>
      <c r="F163" s="12"/>
    </row>
    <row r="164" spans="1:6" ht="10.5" customHeight="1">
      <c r="A164" s="12"/>
      <c r="B164" s="12"/>
      <c r="C164" s="12"/>
      <c r="F164" s="12"/>
    </row>
    <row r="165" spans="1:6" ht="10.5" customHeight="1">
      <c r="A165" s="12"/>
      <c r="B165" s="12"/>
      <c r="C165" s="12"/>
      <c r="F165" s="12"/>
    </row>
    <row r="166" spans="1:6" ht="10.5" customHeight="1">
      <c r="A166" s="12"/>
      <c r="B166" s="12"/>
      <c r="C166" s="12"/>
      <c r="F166" s="12"/>
    </row>
    <row r="167" spans="1:6" ht="10.5" customHeight="1">
      <c r="A167" s="12"/>
      <c r="B167" s="12"/>
      <c r="C167" s="12"/>
      <c r="F167" s="12"/>
    </row>
    <row r="168" spans="1:6" ht="10.5" customHeight="1">
      <c r="A168" s="12"/>
      <c r="B168" s="12"/>
      <c r="C168" s="12"/>
      <c r="F168" s="12"/>
    </row>
    <row r="169" spans="1:6" ht="10.5" customHeight="1">
      <c r="A169" s="12"/>
      <c r="B169" s="12"/>
      <c r="C169" s="12"/>
      <c r="F169" s="12"/>
    </row>
    <row r="170" spans="1:6" ht="10.5" customHeight="1">
      <c r="A170" s="12"/>
      <c r="B170" s="12"/>
      <c r="C170" s="12"/>
      <c r="F170" s="12"/>
    </row>
    <row r="171" spans="1:6" ht="10.5" customHeight="1">
      <c r="A171" s="12"/>
      <c r="B171" s="12"/>
      <c r="C171" s="12"/>
      <c r="F171" s="12"/>
    </row>
    <row r="172" spans="1:6" ht="10.5" customHeight="1">
      <c r="A172" s="12"/>
      <c r="B172" s="12"/>
      <c r="C172" s="12"/>
      <c r="F172" s="12"/>
    </row>
    <row r="173" spans="1:6" ht="10.5" customHeight="1">
      <c r="A173" s="12"/>
      <c r="B173" s="12"/>
      <c r="C173" s="12"/>
      <c r="F173" s="12"/>
    </row>
    <row r="174" spans="1:6" ht="10.5" customHeight="1">
      <c r="A174" s="12"/>
      <c r="B174" s="12"/>
      <c r="C174" s="12"/>
      <c r="F174" s="12"/>
    </row>
    <row r="175" spans="1:6" ht="10.5" customHeight="1">
      <c r="A175" s="12"/>
      <c r="B175" s="12"/>
      <c r="C175" s="12"/>
      <c r="F175" s="12"/>
    </row>
    <row r="176" spans="1:6" ht="10.5" customHeight="1">
      <c r="A176" s="12"/>
      <c r="B176" s="12"/>
      <c r="C176" s="12"/>
      <c r="F176" s="12"/>
    </row>
    <row r="177" spans="1:6" ht="10.5" customHeight="1">
      <c r="A177" s="12"/>
      <c r="B177" s="12"/>
      <c r="C177" s="12"/>
      <c r="F177" s="12"/>
    </row>
    <row r="178" spans="1:6" ht="10.5" customHeight="1">
      <c r="A178" s="12"/>
      <c r="B178" s="12"/>
      <c r="C178" s="12"/>
      <c r="F178" s="12"/>
    </row>
    <row r="179" spans="1:6" ht="10.5" customHeight="1">
      <c r="A179" s="12"/>
      <c r="B179" s="12"/>
      <c r="C179" s="12"/>
      <c r="F179" s="12"/>
    </row>
    <row r="180" spans="1:6" ht="10.5" customHeight="1">
      <c r="A180" s="12"/>
      <c r="B180" s="12"/>
      <c r="C180" s="12"/>
      <c r="F180" s="12"/>
    </row>
    <row r="181" spans="1:6" ht="10.5" customHeight="1">
      <c r="A181" s="12"/>
      <c r="B181" s="12"/>
      <c r="C181" s="12"/>
      <c r="F181" s="12"/>
    </row>
    <row r="182" spans="1:6" ht="10.5" customHeight="1">
      <c r="A182" s="12"/>
      <c r="B182" s="12"/>
      <c r="C182" s="12"/>
      <c r="F182" s="12"/>
    </row>
    <row r="183" spans="1:6" ht="10.5" customHeight="1">
      <c r="A183" s="12"/>
      <c r="B183" s="12"/>
      <c r="C183" s="12"/>
      <c r="F183" s="12"/>
    </row>
    <row r="184" spans="1:6" ht="10.5" customHeight="1">
      <c r="A184" s="12"/>
      <c r="B184" s="12"/>
      <c r="C184" s="12"/>
      <c r="F184" s="12"/>
    </row>
    <row r="185" spans="1:6" ht="10.5" customHeight="1">
      <c r="A185" s="12"/>
      <c r="B185" s="12"/>
      <c r="C185" s="12"/>
      <c r="F185" s="12"/>
    </row>
    <row r="186" spans="1:6" ht="10.5" customHeight="1">
      <c r="A186" s="12"/>
      <c r="B186" s="12"/>
      <c r="C186" s="12"/>
      <c r="F186" s="12"/>
    </row>
    <row r="187" spans="1:6" ht="10.5" customHeight="1">
      <c r="A187" s="12"/>
      <c r="B187" s="12"/>
      <c r="C187" s="12"/>
      <c r="F187" s="12"/>
    </row>
    <row r="188" spans="1:6" ht="10.5" customHeight="1">
      <c r="A188" s="12"/>
      <c r="B188" s="12"/>
      <c r="C188" s="12"/>
      <c r="F188" s="12"/>
    </row>
    <row r="189" spans="1:6" ht="10.5" customHeight="1">
      <c r="A189" s="12"/>
      <c r="B189" s="12"/>
      <c r="C189" s="12"/>
      <c r="F189" s="12"/>
    </row>
    <row r="190" spans="1:6" ht="10.5" customHeight="1">
      <c r="A190" s="12"/>
      <c r="B190" s="12"/>
      <c r="C190" s="12"/>
      <c r="F190" s="12"/>
    </row>
    <row r="191" spans="1:6" ht="10.5" customHeight="1">
      <c r="A191" s="12"/>
      <c r="B191" s="12"/>
      <c r="C191" s="12"/>
      <c r="F191" s="12"/>
    </row>
    <row r="192" spans="1:6" ht="10.5" customHeight="1">
      <c r="A192" s="12"/>
      <c r="B192" s="12"/>
      <c r="C192" s="12"/>
      <c r="F192" s="12"/>
    </row>
    <row r="193" spans="1:6" ht="10.5" customHeight="1">
      <c r="A193" s="12"/>
      <c r="B193" s="12"/>
      <c r="C193" s="12"/>
      <c r="F193" s="12"/>
    </row>
    <row r="194" spans="1:6" ht="10.5" customHeight="1">
      <c r="A194" s="12"/>
      <c r="B194" s="12"/>
      <c r="C194" s="12"/>
      <c r="F194" s="12"/>
    </row>
    <row r="195" spans="1:6" ht="10.5" customHeight="1">
      <c r="A195" s="12"/>
      <c r="B195" s="12"/>
      <c r="C195" s="12"/>
      <c r="F195" s="12"/>
    </row>
    <row r="196" spans="1:6" ht="10.5" customHeight="1">
      <c r="A196" s="12"/>
      <c r="B196" s="12"/>
      <c r="C196" s="12"/>
      <c r="F196" s="12"/>
    </row>
    <row r="197" spans="1:6" ht="10.5" customHeight="1">
      <c r="A197" s="12"/>
      <c r="B197" s="12"/>
      <c r="C197" s="12"/>
      <c r="F197" s="12"/>
    </row>
    <row r="198" spans="1:6" ht="10.5" customHeight="1">
      <c r="A198" s="12"/>
      <c r="B198" s="12"/>
      <c r="C198" s="12"/>
      <c r="F198" s="12"/>
    </row>
    <row r="199" spans="1:6" ht="10.5" customHeight="1">
      <c r="A199" s="12"/>
      <c r="B199" s="12"/>
      <c r="C199" s="12"/>
      <c r="F199" s="12"/>
    </row>
  </sheetData>
  <sheetProtection/>
  <printOptions gridLines="1" horizontalCentered="1"/>
  <pageMargins left="0.5" right="0.5" top="0.5" bottom="0.25" header="0.25" footer="0.5"/>
  <pageSetup orientation="portrait" r:id="rId1"/>
  <headerFooter alignWithMargins="0">
    <oddHeader>&amp;L&amp;"Arial,Bold"Democratic Primary (1 of 3)&amp;C&amp;"Arial,Bold"Governor&amp;R&amp;"Arial,Bold"May 6, 1958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E199"/>
  <sheetViews>
    <sheetView zoomScalePageLayoutView="0" workbookViewId="0" topLeftCell="A1">
      <selection activeCell="G15" sqref="G15"/>
    </sheetView>
  </sheetViews>
  <sheetFormatPr defaultColWidth="9.140625" defaultRowHeight="10.5" customHeight="1"/>
  <cols>
    <col min="1" max="1" width="12.8515625" style="0" customWidth="1"/>
    <col min="2" max="2" width="14.8515625" style="0" customWidth="1"/>
    <col min="3" max="3" width="14.57421875" style="0" customWidth="1"/>
    <col min="4" max="4" width="16.00390625" style="0" customWidth="1"/>
    <col min="5" max="5" width="15.28125" style="0" customWidth="1"/>
  </cols>
  <sheetData>
    <row r="1" spans="1:5" ht="10.5" customHeight="1">
      <c r="A1" s="5" t="s">
        <v>109</v>
      </c>
      <c r="B1" s="8" t="s">
        <v>178</v>
      </c>
      <c r="C1" s="8" t="s">
        <v>179</v>
      </c>
      <c r="D1" s="8" t="s">
        <v>180</v>
      </c>
      <c r="E1" s="8" t="s">
        <v>181</v>
      </c>
    </row>
    <row r="2" spans="1:5" ht="10.5" customHeight="1">
      <c r="A2" s="35" t="s">
        <v>1</v>
      </c>
      <c r="B2" s="37">
        <v>6</v>
      </c>
      <c r="C2" s="37">
        <v>78</v>
      </c>
      <c r="D2" s="37">
        <v>35</v>
      </c>
      <c r="E2" s="37">
        <v>150</v>
      </c>
    </row>
    <row r="3" spans="1:5" ht="10.5" customHeight="1">
      <c r="A3" s="35" t="s">
        <v>2</v>
      </c>
      <c r="B3" s="37">
        <v>11</v>
      </c>
      <c r="C3" s="37">
        <v>24</v>
      </c>
      <c r="D3" s="37">
        <v>32</v>
      </c>
      <c r="E3" s="37">
        <v>70</v>
      </c>
    </row>
    <row r="4" spans="1:5" ht="10.5" customHeight="1">
      <c r="A4" s="35" t="s">
        <v>3</v>
      </c>
      <c r="B4" s="37">
        <v>0</v>
      </c>
      <c r="C4" s="37">
        <v>3</v>
      </c>
      <c r="D4" s="37">
        <v>4</v>
      </c>
      <c r="E4" s="37">
        <v>4</v>
      </c>
    </row>
    <row r="5" spans="1:5" ht="10.5" customHeight="1">
      <c r="A5" s="35" t="s">
        <v>4</v>
      </c>
      <c r="B5" s="37">
        <v>2</v>
      </c>
      <c r="C5" s="37">
        <v>78</v>
      </c>
      <c r="D5" s="37">
        <v>36</v>
      </c>
      <c r="E5" s="37">
        <v>1022</v>
      </c>
    </row>
    <row r="6" spans="1:5" ht="10.5" customHeight="1">
      <c r="A6" s="35" t="s">
        <v>5</v>
      </c>
      <c r="B6" s="37">
        <v>2</v>
      </c>
      <c r="C6" s="37">
        <v>57</v>
      </c>
      <c r="D6" s="37">
        <v>334</v>
      </c>
      <c r="E6" s="37">
        <v>148</v>
      </c>
    </row>
    <row r="7" spans="1:5" ht="10.5" customHeight="1">
      <c r="A7" s="35" t="s">
        <v>6</v>
      </c>
      <c r="B7" s="37">
        <v>2</v>
      </c>
      <c r="C7" s="37">
        <v>5</v>
      </c>
      <c r="D7" s="37">
        <v>2</v>
      </c>
      <c r="E7" s="37">
        <v>14</v>
      </c>
    </row>
    <row r="8" spans="1:5" ht="10.5" customHeight="1">
      <c r="A8" s="35" t="s">
        <v>7</v>
      </c>
      <c r="B8" s="37">
        <v>6</v>
      </c>
      <c r="C8" s="37">
        <v>79</v>
      </c>
      <c r="D8" s="37">
        <v>15</v>
      </c>
      <c r="E8" s="37">
        <v>145</v>
      </c>
    </row>
    <row r="9" spans="1:5" ht="10.5" customHeight="1">
      <c r="A9" s="35" t="s">
        <v>8</v>
      </c>
      <c r="B9" s="37">
        <v>13</v>
      </c>
      <c r="C9" s="37">
        <v>315</v>
      </c>
      <c r="D9" s="37">
        <v>548</v>
      </c>
      <c r="E9" s="37">
        <v>388</v>
      </c>
    </row>
    <row r="10" spans="1:5" ht="10.5" customHeight="1">
      <c r="A10" s="35" t="s">
        <v>9</v>
      </c>
      <c r="B10" s="37">
        <v>177</v>
      </c>
      <c r="C10" s="37">
        <v>31</v>
      </c>
      <c r="D10" s="37">
        <v>34</v>
      </c>
      <c r="E10" s="37">
        <v>92</v>
      </c>
    </row>
    <row r="11" spans="1:5" ht="10.5" customHeight="1">
      <c r="A11" s="35" t="s">
        <v>10</v>
      </c>
      <c r="B11" s="37">
        <v>14</v>
      </c>
      <c r="C11" s="37">
        <v>20</v>
      </c>
      <c r="D11" s="37">
        <v>573</v>
      </c>
      <c r="E11" s="37">
        <v>82</v>
      </c>
    </row>
    <row r="12" spans="1:5" ht="10.5" customHeight="1">
      <c r="A12" s="35" t="s">
        <v>11</v>
      </c>
      <c r="B12" s="37">
        <v>3</v>
      </c>
      <c r="C12" s="37">
        <v>202</v>
      </c>
      <c r="D12" s="37">
        <v>59</v>
      </c>
      <c r="E12" s="37">
        <v>289</v>
      </c>
    </row>
    <row r="13" spans="1:5" ht="10.5" customHeight="1">
      <c r="A13" s="35" t="s">
        <v>12</v>
      </c>
      <c r="B13" s="37">
        <v>6</v>
      </c>
      <c r="C13" s="37">
        <v>23</v>
      </c>
      <c r="D13" s="37">
        <v>10</v>
      </c>
      <c r="E13" s="37">
        <v>207</v>
      </c>
    </row>
    <row r="14" spans="1:5" ht="10.5" customHeight="1">
      <c r="A14" s="35" t="s">
        <v>13</v>
      </c>
      <c r="B14" s="37">
        <v>4</v>
      </c>
      <c r="C14" s="37">
        <v>28</v>
      </c>
      <c r="D14" s="37">
        <v>25</v>
      </c>
      <c r="E14" s="37">
        <v>241</v>
      </c>
    </row>
    <row r="15" spans="1:5" ht="10.5" customHeight="1">
      <c r="A15" s="35" t="s">
        <v>14</v>
      </c>
      <c r="B15" s="37">
        <v>1</v>
      </c>
      <c r="C15" s="37">
        <v>48</v>
      </c>
      <c r="D15" s="37">
        <v>58</v>
      </c>
      <c r="E15" s="37">
        <v>188</v>
      </c>
    </row>
    <row r="16" spans="1:5" ht="10.5" customHeight="1">
      <c r="A16" s="35" t="s">
        <v>15</v>
      </c>
      <c r="B16" s="37">
        <v>1</v>
      </c>
      <c r="C16" s="37">
        <v>20</v>
      </c>
      <c r="D16" s="37">
        <v>49</v>
      </c>
      <c r="E16" s="37">
        <v>87</v>
      </c>
    </row>
    <row r="17" spans="1:5" ht="10.5" customHeight="1">
      <c r="A17" s="35" t="s">
        <v>16</v>
      </c>
      <c r="B17" s="37">
        <v>10</v>
      </c>
      <c r="C17" s="37">
        <v>28</v>
      </c>
      <c r="D17" s="37">
        <v>49</v>
      </c>
      <c r="E17" s="37">
        <v>82</v>
      </c>
    </row>
    <row r="18" spans="1:5" ht="10.5" customHeight="1">
      <c r="A18" s="35" t="s">
        <v>17</v>
      </c>
      <c r="B18" s="37">
        <v>3</v>
      </c>
      <c r="C18" s="37">
        <v>225</v>
      </c>
      <c r="D18" s="37">
        <v>864</v>
      </c>
      <c r="E18" s="37">
        <v>244</v>
      </c>
    </row>
    <row r="19" spans="1:5" ht="10.5" customHeight="1">
      <c r="A19" s="35" t="s">
        <v>19</v>
      </c>
      <c r="B19" s="37">
        <v>6</v>
      </c>
      <c r="C19" s="37">
        <v>4</v>
      </c>
      <c r="D19" s="37">
        <v>9</v>
      </c>
      <c r="E19" s="37">
        <v>71</v>
      </c>
    </row>
    <row r="20" spans="1:5" ht="10.5" customHeight="1">
      <c r="A20" s="35" t="s">
        <v>18</v>
      </c>
      <c r="B20" s="37">
        <v>3</v>
      </c>
      <c r="C20" s="37">
        <v>83</v>
      </c>
      <c r="D20" s="37">
        <v>46</v>
      </c>
      <c r="E20" s="37">
        <v>95</v>
      </c>
    </row>
    <row r="21" spans="1:5" ht="10.5" customHeight="1">
      <c r="A21" s="35" t="s">
        <v>20</v>
      </c>
      <c r="B21" s="37">
        <v>15</v>
      </c>
      <c r="C21" s="37">
        <v>29</v>
      </c>
      <c r="D21" s="37">
        <v>32</v>
      </c>
      <c r="E21" s="37">
        <v>142</v>
      </c>
    </row>
    <row r="22" spans="1:5" ht="10.5" customHeight="1">
      <c r="A22" s="35" t="s">
        <v>21</v>
      </c>
      <c r="B22" s="37">
        <v>5</v>
      </c>
      <c r="C22" s="37">
        <v>8</v>
      </c>
      <c r="D22" s="37">
        <v>19</v>
      </c>
      <c r="E22" s="37">
        <v>113</v>
      </c>
    </row>
    <row r="23" spans="1:5" ht="10.5" customHeight="1">
      <c r="A23" s="35" t="s">
        <v>22</v>
      </c>
      <c r="B23" s="37">
        <v>8</v>
      </c>
      <c r="C23" s="37">
        <v>89</v>
      </c>
      <c r="D23" s="37">
        <v>510</v>
      </c>
      <c r="E23" s="37">
        <v>273</v>
      </c>
    </row>
    <row r="24" spans="1:5" ht="10.5" customHeight="1">
      <c r="A24" s="35" t="s">
        <v>23</v>
      </c>
      <c r="B24" s="37">
        <v>6</v>
      </c>
      <c r="C24" s="37">
        <v>1</v>
      </c>
      <c r="D24" s="37">
        <v>30</v>
      </c>
      <c r="E24" s="37">
        <v>30</v>
      </c>
    </row>
    <row r="25" spans="1:5" ht="10.5" customHeight="1">
      <c r="A25" s="35" t="s">
        <v>24</v>
      </c>
      <c r="B25" s="37">
        <v>8</v>
      </c>
      <c r="C25" s="37">
        <v>63</v>
      </c>
      <c r="D25" s="37">
        <v>27</v>
      </c>
      <c r="E25" s="37">
        <v>122</v>
      </c>
    </row>
    <row r="26" spans="1:5" ht="10.5" customHeight="1">
      <c r="A26" s="35" t="s">
        <v>25</v>
      </c>
      <c r="B26" s="37">
        <v>10</v>
      </c>
      <c r="C26" s="37">
        <v>35</v>
      </c>
      <c r="D26" s="37">
        <v>713</v>
      </c>
      <c r="E26" s="37">
        <v>182</v>
      </c>
    </row>
    <row r="27" spans="1:5" ht="10.5" customHeight="1">
      <c r="A27" s="35" t="s">
        <v>26</v>
      </c>
      <c r="B27" s="37">
        <v>3</v>
      </c>
      <c r="C27" s="37">
        <v>78</v>
      </c>
      <c r="D27" s="37">
        <v>69</v>
      </c>
      <c r="E27" s="37">
        <v>113</v>
      </c>
    </row>
    <row r="28" spans="1:5" ht="10.5" customHeight="1">
      <c r="A28" s="35" t="s">
        <v>27</v>
      </c>
      <c r="B28" s="37">
        <v>13</v>
      </c>
      <c r="C28" s="37">
        <v>47</v>
      </c>
      <c r="D28" s="37">
        <v>34</v>
      </c>
      <c r="E28" s="37">
        <v>132</v>
      </c>
    </row>
    <row r="29" spans="1:5" ht="10.5" customHeight="1">
      <c r="A29" s="35" t="s">
        <v>28</v>
      </c>
      <c r="B29" s="37">
        <v>20</v>
      </c>
      <c r="C29" s="37">
        <v>212</v>
      </c>
      <c r="D29" s="37">
        <v>10155</v>
      </c>
      <c r="E29" s="37">
        <v>265</v>
      </c>
    </row>
    <row r="30" spans="1:5" ht="10.5" customHeight="1">
      <c r="A30" s="35" t="s">
        <v>29</v>
      </c>
      <c r="B30" s="37">
        <v>10</v>
      </c>
      <c r="C30" s="37">
        <v>44</v>
      </c>
      <c r="D30" s="37">
        <v>63</v>
      </c>
      <c r="E30" s="37">
        <v>212</v>
      </c>
    </row>
    <row r="31" spans="1:5" ht="10.5" customHeight="1">
      <c r="A31" s="35" t="s">
        <v>30</v>
      </c>
      <c r="B31" s="37">
        <v>2</v>
      </c>
      <c r="C31" s="37">
        <v>11</v>
      </c>
      <c r="D31" s="37">
        <v>61</v>
      </c>
      <c r="E31" s="37">
        <v>157</v>
      </c>
    </row>
    <row r="32" spans="1:5" ht="10.5" customHeight="1">
      <c r="A32" s="35" t="s">
        <v>31</v>
      </c>
      <c r="B32" s="37">
        <v>7</v>
      </c>
      <c r="C32" s="37">
        <v>60</v>
      </c>
      <c r="D32" s="37">
        <v>29</v>
      </c>
      <c r="E32" s="37">
        <v>50</v>
      </c>
    </row>
    <row r="33" spans="1:5" ht="10.5" customHeight="1">
      <c r="A33" s="35" t="s">
        <v>32</v>
      </c>
      <c r="B33" s="37">
        <v>5</v>
      </c>
      <c r="C33" s="37">
        <v>18</v>
      </c>
      <c r="D33" s="37">
        <v>13</v>
      </c>
      <c r="E33" s="37">
        <v>134</v>
      </c>
    </row>
    <row r="34" spans="1:5" ht="10.5" customHeight="1">
      <c r="A34" s="35" t="s">
        <v>33</v>
      </c>
      <c r="B34" s="37">
        <v>1</v>
      </c>
      <c r="C34" s="37">
        <v>21</v>
      </c>
      <c r="D34" s="37">
        <v>4</v>
      </c>
      <c r="E34" s="37">
        <v>71</v>
      </c>
    </row>
    <row r="35" spans="1:5" ht="10.5" customHeight="1">
      <c r="A35" s="35" t="s">
        <v>34</v>
      </c>
      <c r="B35" s="37">
        <v>1</v>
      </c>
      <c r="C35" s="37">
        <v>3</v>
      </c>
      <c r="D35" s="37">
        <v>18</v>
      </c>
      <c r="E35" s="37">
        <v>59</v>
      </c>
    </row>
    <row r="36" spans="1:5" ht="10.5" customHeight="1">
      <c r="A36" s="35" t="s">
        <v>35</v>
      </c>
      <c r="B36" s="37">
        <v>4</v>
      </c>
      <c r="C36" s="37">
        <v>70</v>
      </c>
      <c r="D36" s="37">
        <v>52</v>
      </c>
      <c r="E36" s="37">
        <v>69</v>
      </c>
    </row>
    <row r="37" spans="1:5" ht="10.5" customHeight="1">
      <c r="A37" s="35" t="s">
        <v>36</v>
      </c>
      <c r="B37" s="37">
        <v>10</v>
      </c>
      <c r="C37" s="37">
        <v>106</v>
      </c>
      <c r="D37" s="37">
        <v>345</v>
      </c>
      <c r="E37" s="37">
        <v>133</v>
      </c>
    </row>
    <row r="38" spans="1:5" ht="10.5" customHeight="1">
      <c r="A38" s="35" t="s">
        <v>37</v>
      </c>
      <c r="B38" s="37">
        <v>115</v>
      </c>
      <c r="C38" s="37">
        <v>2979</v>
      </c>
      <c r="D38" s="37">
        <v>2987</v>
      </c>
      <c r="E38" s="37">
        <v>1361</v>
      </c>
    </row>
    <row r="39" spans="1:5" ht="10.5" customHeight="1">
      <c r="A39" s="35" t="s">
        <v>38</v>
      </c>
      <c r="B39" s="37">
        <v>8</v>
      </c>
      <c r="C39" s="37">
        <v>11</v>
      </c>
      <c r="D39" s="37">
        <v>26</v>
      </c>
      <c r="E39" s="37">
        <v>92</v>
      </c>
    </row>
    <row r="40" spans="1:5" ht="10.5" customHeight="1">
      <c r="A40" s="35" t="s">
        <v>39</v>
      </c>
      <c r="B40" s="37">
        <v>4</v>
      </c>
      <c r="C40" s="37">
        <v>201</v>
      </c>
      <c r="D40" s="37">
        <v>452</v>
      </c>
      <c r="E40" s="37">
        <v>611</v>
      </c>
    </row>
    <row r="41" spans="1:5" ht="10.5" customHeight="1">
      <c r="A41" s="35" t="s">
        <v>40</v>
      </c>
      <c r="B41" s="37">
        <v>5</v>
      </c>
      <c r="C41" s="37">
        <v>40</v>
      </c>
      <c r="D41" s="37">
        <v>184</v>
      </c>
      <c r="E41" s="37">
        <v>640</v>
      </c>
    </row>
    <row r="42" spans="1:5" ht="10.5" customHeight="1">
      <c r="A42" s="35" t="s">
        <v>41</v>
      </c>
      <c r="B42" s="37">
        <v>31</v>
      </c>
      <c r="C42" s="37">
        <v>168</v>
      </c>
      <c r="D42" s="37">
        <v>50</v>
      </c>
      <c r="E42" s="37">
        <v>196</v>
      </c>
    </row>
    <row r="43" spans="1:5" ht="10.5" customHeight="1">
      <c r="A43" s="35" t="s">
        <v>42</v>
      </c>
      <c r="B43" s="37">
        <v>5</v>
      </c>
      <c r="C43" s="37">
        <v>62</v>
      </c>
      <c r="D43" s="37">
        <v>84</v>
      </c>
      <c r="E43" s="37">
        <v>709</v>
      </c>
    </row>
    <row r="44" spans="1:5" ht="10.5" customHeight="1">
      <c r="A44" s="35" t="s">
        <v>43</v>
      </c>
      <c r="B44" s="37">
        <v>0</v>
      </c>
      <c r="C44" s="37">
        <v>20</v>
      </c>
      <c r="D44" s="37">
        <v>2</v>
      </c>
      <c r="E44" s="37">
        <v>44</v>
      </c>
    </row>
    <row r="45" spans="1:5" ht="10.5" customHeight="1">
      <c r="A45" s="35" t="s">
        <v>44</v>
      </c>
      <c r="B45" s="37">
        <v>4</v>
      </c>
      <c r="C45" s="37">
        <v>11</v>
      </c>
      <c r="D45" s="37">
        <v>22</v>
      </c>
      <c r="E45" s="37">
        <v>57</v>
      </c>
    </row>
    <row r="46" spans="1:5" ht="10.5" customHeight="1">
      <c r="A46" s="35" t="s">
        <v>45</v>
      </c>
      <c r="B46" s="37">
        <v>27</v>
      </c>
      <c r="C46" s="37">
        <v>302</v>
      </c>
      <c r="D46" s="37">
        <v>514</v>
      </c>
      <c r="E46" s="37">
        <v>404</v>
      </c>
    </row>
    <row r="47" spans="1:5" ht="10.5" customHeight="1">
      <c r="A47" s="35" t="s">
        <v>46</v>
      </c>
      <c r="B47" s="37">
        <v>2</v>
      </c>
      <c r="C47" s="37">
        <v>11</v>
      </c>
      <c r="D47" s="37">
        <v>23</v>
      </c>
      <c r="E47" s="37">
        <v>249</v>
      </c>
    </row>
    <row r="48" spans="1:5" ht="10.5" customHeight="1">
      <c r="A48" s="35" t="s">
        <v>47</v>
      </c>
      <c r="B48" s="37">
        <v>4</v>
      </c>
      <c r="C48" s="37">
        <v>40</v>
      </c>
      <c r="D48" s="37">
        <v>122</v>
      </c>
      <c r="E48" s="37">
        <v>229</v>
      </c>
    </row>
    <row r="49" spans="1:5" ht="10.5" customHeight="1">
      <c r="A49" s="35" t="s">
        <v>48</v>
      </c>
      <c r="B49" s="37">
        <v>7</v>
      </c>
      <c r="C49" s="37">
        <v>83</v>
      </c>
      <c r="D49" s="37">
        <v>1033</v>
      </c>
      <c r="E49" s="37">
        <v>247</v>
      </c>
    </row>
    <row r="50" spans="1:5" ht="10.5" customHeight="1">
      <c r="A50" s="35" t="s">
        <v>49</v>
      </c>
      <c r="B50" s="37">
        <v>41</v>
      </c>
      <c r="C50" s="37">
        <v>427</v>
      </c>
      <c r="D50" s="37">
        <v>520</v>
      </c>
      <c r="E50" s="37">
        <v>484</v>
      </c>
    </row>
    <row r="51" spans="1:5" ht="10.5" customHeight="1">
      <c r="A51" s="35" t="s">
        <v>50</v>
      </c>
      <c r="B51" s="37">
        <v>10</v>
      </c>
      <c r="C51" s="37">
        <v>6</v>
      </c>
      <c r="D51" s="37">
        <v>6</v>
      </c>
      <c r="E51" s="37">
        <v>41</v>
      </c>
    </row>
    <row r="52" spans="1:5" ht="10.5" customHeight="1">
      <c r="A52" s="35" t="s">
        <v>51</v>
      </c>
      <c r="B52" s="37">
        <v>27</v>
      </c>
      <c r="C52" s="37">
        <v>370</v>
      </c>
      <c r="D52" s="37">
        <v>242</v>
      </c>
      <c r="E52" s="37">
        <v>561</v>
      </c>
    </row>
    <row r="53" spans="1:5" ht="10.5" customHeight="1">
      <c r="A53" s="35" t="s">
        <v>52</v>
      </c>
      <c r="B53" s="37">
        <v>15</v>
      </c>
      <c r="C53" s="37">
        <v>322</v>
      </c>
      <c r="D53" s="37">
        <v>289</v>
      </c>
      <c r="E53" s="37">
        <v>808</v>
      </c>
    </row>
    <row r="54" spans="1:5" ht="10.5" customHeight="1">
      <c r="A54" s="35" t="s">
        <v>53</v>
      </c>
      <c r="B54" s="37">
        <v>1</v>
      </c>
      <c r="C54" s="37">
        <v>15</v>
      </c>
      <c r="D54" s="37">
        <v>15</v>
      </c>
      <c r="E54" s="37">
        <v>87</v>
      </c>
    </row>
    <row r="55" spans="1:5" ht="10.5" customHeight="1">
      <c r="A55" s="35" t="s">
        <v>54</v>
      </c>
      <c r="B55" s="37">
        <v>2</v>
      </c>
      <c r="C55" s="37">
        <v>29</v>
      </c>
      <c r="D55" s="37">
        <v>54</v>
      </c>
      <c r="E55" s="37">
        <v>271</v>
      </c>
    </row>
    <row r="56" spans="1:5" ht="10.5" customHeight="1">
      <c r="A56" s="35" t="s">
        <v>55</v>
      </c>
      <c r="B56" s="37">
        <v>10</v>
      </c>
      <c r="C56" s="37">
        <v>31</v>
      </c>
      <c r="D56" s="37">
        <v>12</v>
      </c>
      <c r="E56" s="37">
        <v>61</v>
      </c>
    </row>
    <row r="57" spans="1:5" ht="10.5" customHeight="1">
      <c r="A57" s="35" t="s">
        <v>56</v>
      </c>
      <c r="B57" s="37">
        <v>10</v>
      </c>
      <c r="C57" s="37">
        <v>37</v>
      </c>
      <c r="D57" s="37">
        <v>48</v>
      </c>
      <c r="E57" s="37">
        <v>171</v>
      </c>
    </row>
    <row r="58" spans="1:5" ht="10.5" customHeight="1">
      <c r="A58" s="35" t="s">
        <v>57</v>
      </c>
      <c r="B58" s="37">
        <v>12</v>
      </c>
      <c r="C58" s="37">
        <v>7</v>
      </c>
      <c r="D58" s="37">
        <v>22</v>
      </c>
      <c r="E58" s="37">
        <v>27</v>
      </c>
    </row>
    <row r="59" spans="1:5" ht="10.5" customHeight="1">
      <c r="A59" s="35" t="s">
        <v>58</v>
      </c>
      <c r="B59" s="37">
        <v>3</v>
      </c>
      <c r="C59" s="37">
        <v>3282</v>
      </c>
      <c r="D59" s="37">
        <v>72</v>
      </c>
      <c r="E59" s="37">
        <v>108</v>
      </c>
    </row>
    <row r="60" spans="1:5" ht="10.5" customHeight="1">
      <c r="A60" s="35" t="s">
        <v>59</v>
      </c>
      <c r="B60" s="37">
        <v>6</v>
      </c>
      <c r="C60" s="37">
        <v>92</v>
      </c>
      <c r="D60" s="37">
        <v>536</v>
      </c>
      <c r="E60" s="37">
        <v>109</v>
      </c>
    </row>
    <row r="61" spans="1:5" ht="10.5" customHeight="1">
      <c r="A61" s="35" t="s">
        <v>60</v>
      </c>
      <c r="B61" s="37">
        <v>1</v>
      </c>
      <c r="C61" s="37">
        <v>15</v>
      </c>
      <c r="D61" s="37">
        <v>5</v>
      </c>
      <c r="E61" s="37">
        <v>161</v>
      </c>
    </row>
    <row r="62" spans="1:5" ht="10.5" customHeight="1">
      <c r="A62" s="35" t="s">
        <v>61</v>
      </c>
      <c r="B62" s="37">
        <v>9</v>
      </c>
      <c r="C62" s="37">
        <v>844</v>
      </c>
      <c r="D62" s="37">
        <v>198</v>
      </c>
      <c r="E62" s="37">
        <v>331</v>
      </c>
    </row>
    <row r="63" spans="1:5" ht="10.5" customHeight="1">
      <c r="A63" s="35" t="s">
        <v>62</v>
      </c>
      <c r="B63" s="37">
        <v>5</v>
      </c>
      <c r="C63" s="37">
        <v>132</v>
      </c>
      <c r="D63" s="37">
        <v>70</v>
      </c>
      <c r="E63" s="37">
        <v>185</v>
      </c>
    </row>
    <row r="64" spans="1:5" ht="10.5" customHeight="1">
      <c r="A64" s="35" t="s">
        <v>63</v>
      </c>
      <c r="B64" s="37">
        <v>11</v>
      </c>
      <c r="C64" s="37">
        <v>468</v>
      </c>
      <c r="D64" s="37">
        <v>1388</v>
      </c>
      <c r="E64" s="37">
        <v>431</v>
      </c>
    </row>
    <row r="65" spans="1:5" ht="10.5" customHeight="1">
      <c r="A65" s="35" t="s">
        <v>64</v>
      </c>
      <c r="B65" s="37">
        <v>23</v>
      </c>
      <c r="C65" s="37">
        <v>171</v>
      </c>
      <c r="D65" s="37">
        <v>337</v>
      </c>
      <c r="E65" s="37">
        <v>445</v>
      </c>
    </row>
    <row r="66" spans="1:5" ht="10.5" customHeight="1">
      <c r="A66" s="35" t="s">
        <v>65</v>
      </c>
      <c r="B66" s="37">
        <v>1</v>
      </c>
      <c r="C66" s="37">
        <v>6</v>
      </c>
      <c r="D66" s="37">
        <v>12</v>
      </c>
      <c r="E66" s="37">
        <v>134</v>
      </c>
    </row>
    <row r="67" spans="1:5" ht="10.5" customHeight="1">
      <c r="A67" s="35" t="s">
        <v>66</v>
      </c>
      <c r="B67" s="37">
        <v>0</v>
      </c>
      <c r="C67" s="37">
        <v>8</v>
      </c>
      <c r="D67" s="37">
        <v>2</v>
      </c>
      <c r="E67" s="37">
        <v>91</v>
      </c>
    </row>
    <row r="68" spans="1:5" ht="10.5" customHeight="1">
      <c r="A68" s="35" t="s">
        <v>67</v>
      </c>
      <c r="B68" s="2">
        <v>1</v>
      </c>
      <c r="C68" s="2">
        <v>12</v>
      </c>
      <c r="D68" s="2">
        <v>49</v>
      </c>
      <c r="E68" s="37">
        <v>49</v>
      </c>
    </row>
    <row r="69" spans="1:5" ht="10.5" customHeight="1">
      <c r="A69" s="5" t="s">
        <v>82</v>
      </c>
      <c r="B69" s="8">
        <f>SUM(B2:B68)</f>
        <v>798</v>
      </c>
      <c r="C69" s="8">
        <f>SUM(C2:C68)</f>
        <v>12448</v>
      </c>
      <c r="D69" s="8">
        <f>SUM(D2:D68)</f>
        <v>24332</v>
      </c>
      <c r="E69" s="8">
        <f>SUM(E2:E68)</f>
        <v>15270</v>
      </c>
    </row>
    <row r="70" spans="1:5" ht="10.5" customHeight="1">
      <c r="A70" s="5" t="s">
        <v>83</v>
      </c>
      <c r="B70" s="8">
        <v>798</v>
      </c>
      <c r="C70" s="8">
        <v>12448</v>
      </c>
      <c r="D70" s="8">
        <v>24332</v>
      </c>
      <c r="E70" s="8">
        <v>15270</v>
      </c>
    </row>
    <row r="71" spans="1:5" ht="10.5" customHeight="1">
      <c r="A71" s="12"/>
      <c r="B71" s="39"/>
      <c r="C71" s="39"/>
      <c r="D71" s="39"/>
      <c r="E71" s="39"/>
    </row>
    <row r="72" spans="1:5" ht="10.5" customHeight="1">
      <c r="A72" s="12"/>
      <c r="B72" s="39"/>
      <c r="C72" s="39"/>
      <c r="D72" s="39"/>
      <c r="E72" s="39"/>
    </row>
    <row r="73" spans="1:5" ht="10.5" customHeight="1">
      <c r="A73" s="12"/>
      <c r="B73" s="39"/>
      <c r="C73" s="39"/>
      <c r="D73" s="39"/>
      <c r="E73" s="39"/>
    </row>
    <row r="74" spans="1:5" ht="10.5" customHeight="1">
      <c r="A74" s="12"/>
      <c r="B74" s="39"/>
      <c r="C74" s="39"/>
      <c r="D74" s="39"/>
      <c r="E74" s="39"/>
    </row>
    <row r="75" spans="1:5" ht="10.5" customHeight="1">
      <c r="A75" s="12"/>
      <c r="B75" s="39"/>
      <c r="C75" s="39"/>
      <c r="D75" s="39"/>
      <c r="E75" s="39"/>
    </row>
    <row r="76" spans="1:5" ht="10.5" customHeight="1">
      <c r="A76" s="12"/>
      <c r="B76" s="39"/>
      <c r="C76" s="39"/>
      <c r="D76" s="39"/>
      <c r="E76" s="39"/>
    </row>
    <row r="77" spans="1:5" ht="10.5" customHeight="1">
      <c r="A77" s="12"/>
      <c r="B77" s="39"/>
      <c r="C77" s="39"/>
      <c r="D77" s="39"/>
      <c r="E77" s="39"/>
    </row>
    <row r="78" spans="1:5" ht="10.5" customHeight="1">
      <c r="A78" s="12"/>
      <c r="B78" s="39"/>
      <c r="C78" s="39"/>
      <c r="D78" s="39"/>
      <c r="E78" s="39"/>
    </row>
    <row r="79" spans="1:5" ht="10.5" customHeight="1">
      <c r="A79" s="12"/>
      <c r="B79" s="39"/>
      <c r="C79" s="39"/>
      <c r="D79" s="39"/>
      <c r="E79" s="39"/>
    </row>
    <row r="80" spans="1:5" ht="10.5" customHeight="1">
      <c r="A80" s="12"/>
      <c r="B80" s="39"/>
      <c r="C80" s="39"/>
      <c r="D80" s="39"/>
      <c r="E80" s="39"/>
    </row>
    <row r="81" spans="1:5" ht="10.5" customHeight="1">
      <c r="A81" s="12"/>
      <c r="B81" s="39"/>
      <c r="C81" s="39"/>
      <c r="D81" s="39"/>
      <c r="E81" s="39"/>
    </row>
    <row r="82" spans="1:5" ht="10.5" customHeight="1">
      <c r="A82" s="12"/>
      <c r="B82" s="39"/>
      <c r="C82" s="39"/>
      <c r="D82" s="39"/>
      <c r="E82" s="39"/>
    </row>
    <row r="83" spans="1:5" ht="10.5" customHeight="1">
      <c r="A83" s="12"/>
      <c r="B83" s="39"/>
      <c r="C83" s="39"/>
      <c r="D83" s="39"/>
      <c r="E83" s="39"/>
    </row>
    <row r="84" spans="1:5" ht="10.5" customHeight="1">
      <c r="A84" s="12"/>
      <c r="B84" s="39"/>
      <c r="C84" s="39"/>
      <c r="D84" s="39"/>
      <c r="E84" s="39"/>
    </row>
    <row r="85" spans="1:5" ht="10.5" customHeight="1">
      <c r="A85" s="12"/>
      <c r="B85" s="39"/>
      <c r="C85" s="39"/>
      <c r="D85" s="39"/>
      <c r="E85" s="39"/>
    </row>
    <row r="86" spans="1:5" ht="10.5" customHeight="1">
      <c r="A86" s="12"/>
      <c r="B86" s="39"/>
      <c r="C86" s="39"/>
      <c r="D86" s="39"/>
      <c r="E86" s="39"/>
    </row>
    <row r="87" spans="1:5" ht="10.5" customHeight="1">
      <c r="A87" s="12"/>
      <c r="B87" s="39"/>
      <c r="C87" s="39"/>
      <c r="D87" s="39"/>
      <c r="E87" s="39"/>
    </row>
    <row r="88" spans="1:5" ht="10.5" customHeight="1">
      <c r="A88" s="12"/>
      <c r="B88" s="39"/>
      <c r="C88" s="39"/>
      <c r="D88" s="39"/>
      <c r="E88" s="39"/>
    </row>
    <row r="89" spans="1:5" ht="10.5" customHeight="1">
      <c r="A89" s="12"/>
      <c r="B89" s="39"/>
      <c r="C89" s="39"/>
      <c r="D89" s="39"/>
      <c r="E89" s="39"/>
    </row>
    <row r="90" spans="1:5" ht="10.5" customHeight="1">
      <c r="A90" s="12"/>
      <c r="B90" s="39"/>
      <c r="C90" s="39"/>
      <c r="D90" s="39"/>
      <c r="E90" s="39"/>
    </row>
    <row r="91" spans="1:5" ht="10.5" customHeight="1">
      <c r="A91" s="12"/>
      <c r="B91" s="39"/>
      <c r="C91" s="39"/>
      <c r="D91" s="39"/>
      <c r="E91" s="39"/>
    </row>
    <row r="92" spans="1:5" ht="10.5" customHeight="1">
      <c r="A92" s="12"/>
      <c r="B92" s="39"/>
      <c r="C92" s="39"/>
      <c r="D92" s="39"/>
      <c r="E92" s="39"/>
    </row>
    <row r="93" spans="1:5" ht="10.5" customHeight="1">
      <c r="A93" s="12"/>
      <c r="B93" s="39"/>
      <c r="C93" s="39"/>
      <c r="D93" s="39"/>
      <c r="E93" s="39"/>
    </row>
    <row r="94" spans="1:5" ht="10.5" customHeight="1">
      <c r="A94" s="12"/>
      <c r="B94" s="39"/>
      <c r="C94" s="39"/>
      <c r="D94" s="39"/>
      <c r="E94" s="39"/>
    </row>
    <row r="95" spans="1:5" ht="10.5" customHeight="1">
      <c r="A95" s="12"/>
      <c r="B95" s="39"/>
      <c r="C95" s="39"/>
      <c r="D95" s="39"/>
      <c r="E95" s="39"/>
    </row>
    <row r="96" spans="1:5" ht="10.5" customHeight="1">
      <c r="A96" s="12"/>
      <c r="B96" s="39"/>
      <c r="C96" s="39"/>
      <c r="D96" s="39"/>
      <c r="E96" s="39"/>
    </row>
    <row r="97" spans="1:5" ht="10.5" customHeight="1">
      <c r="A97" s="12"/>
      <c r="B97" s="39"/>
      <c r="C97" s="39"/>
      <c r="D97" s="39"/>
      <c r="E97" s="39"/>
    </row>
    <row r="98" spans="1:5" ht="10.5" customHeight="1">
      <c r="A98" s="12"/>
      <c r="B98" s="39"/>
      <c r="C98" s="39"/>
      <c r="D98" s="39"/>
      <c r="E98" s="39"/>
    </row>
    <row r="99" spans="1:5" ht="10.5" customHeight="1">
      <c r="A99" s="12"/>
      <c r="B99" s="39"/>
      <c r="C99" s="39"/>
      <c r="D99" s="39"/>
      <c r="E99" s="39"/>
    </row>
    <row r="100" spans="1:5" ht="10.5" customHeight="1">
      <c r="A100" s="12"/>
      <c r="B100" s="39"/>
      <c r="C100" s="39"/>
      <c r="D100" s="39"/>
      <c r="E100" s="39"/>
    </row>
    <row r="101" spans="1:5" ht="10.5" customHeight="1">
      <c r="A101" s="15"/>
      <c r="B101" s="38"/>
      <c r="C101" s="38"/>
      <c r="D101" s="38"/>
      <c r="E101" s="38"/>
    </row>
    <row r="102" spans="1:5" ht="10.5" customHeight="1">
      <c r="A102" s="15"/>
      <c r="B102" s="38"/>
      <c r="C102" s="38"/>
      <c r="D102" s="38"/>
      <c r="E102" s="38"/>
    </row>
    <row r="103" spans="1:5" ht="10.5" customHeight="1">
      <c r="A103" s="15"/>
      <c r="B103" s="38"/>
      <c r="C103" s="38"/>
      <c r="D103" s="38"/>
      <c r="E103" s="38"/>
    </row>
    <row r="104" spans="1:5" ht="10.5" customHeight="1">
      <c r="A104" s="15"/>
      <c r="B104" s="15"/>
      <c r="C104" s="15"/>
      <c r="D104" s="15"/>
      <c r="E104" s="15"/>
    </row>
    <row r="105" spans="1:5" ht="10.5" customHeight="1">
      <c r="A105" s="15"/>
      <c r="B105" s="15"/>
      <c r="C105" s="15"/>
      <c r="D105" s="15"/>
      <c r="E105" s="15"/>
    </row>
    <row r="106" spans="1:5" ht="10.5" customHeight="1">
      <c r="A106" s="15"/>
      <c r="B106" s="15"/>
      <c r="C106" s="15"/>
      <c r="D106" s="15"/>
      <c r="E106" s="15"/>
    </row>
    <row r="107" spans="1:5" ht="10.5" customHeight="1">
      <c r="A107" s="15"/>
      <c r="B107" s="15"/>
      <c r="C107" s="15"/>
      <c r="D107" s="15"/>
      <c r="E107" s="15"/>
    </row>
    <row r="108" spans="1:5" ht="10.5" customHeight="1">
      <c r="A108" s="15"/>
      <c r="B108" s="15"/>
      <c r="C108" s="15"/>
      <c r="D108" s="15"/>
      <c r="E108" s="15"/>
    </row>
    <row r="109" spans="1:5" ht="10.5" customHeight="1">
      <c r="A109" s="15"/>
      <c r="B109" s="15"/>
      <c r="C109" s="15"/>
      <c r="D109" s="15"/>
      <c r="E109" s="15"/>
    </row>
    <row r="110" spans="1:5" ht="10.5" customHeight="1">
      <c r="A110" s="15"/>
      <c r="B110" s="15"/>
      <c r="C110" s="15"/>
      <c r="D110" s="15"/>
      <c r="E110" s="15"/>
    </row>
    <row r="111" spans="1:5" ht="10.5" customHeight="1">
      <c r="A111" s="15"/>
      <c r="B111" s="15"/>
      <c r="C111" s="15"/>
      <c r="D111" s="15"/>
      <c r="E111" s="15"/>
    </row>
    <row r="112" spans="1:5" ht="10.5" customHeight="1">
      <c r="A112" s="15"/>
      <c r="B112" s="15"/>
      <c r="C112" s="15"/>
      <c r="D112" s="15"/>
      <c r="E112" s="15"/>
    </row>
    <row r="113" spans="1:5" ht="10.5" customHeight="1">
      <c r="A113" s="15"/>
      <c r="B113" s="15"/>
      <c r="C113" s="15"/>
      <c r="D113" s="15"/>
      <c r="E113" s="15"/>
    </row>
    <row r="114" spans="1:5" ht="10.5" customHeight="1">
      <c r="A114" s="15"/>
      <c r="B114" s="15"/>
      <c r="C114" s="15"/>
      <c r="D114" s="15"/>
      <c r="E114" s="15"/>
    </row>
    <row r="115" spans="1:5" ht="10.5" customHeight="1">
      <c r="A115" s="15"/>
      <c r="B115" s="15"/>
      <c r="C115" s="15"/>
      <c r="D115" s="15"/>
      <c r="E115" s="15"/>
    </row>
    <row r="116" spans="1:5" ht="10.5" customHeight="1">
      <c r="A116" s="15"/>
      <c r="B116" s="15"/>
      <c r="C116" s="15"/>
      <c r="D116" s="15"/>
      <c r="E116" s="15"/>
    </row>
    <row r="117" spans="1:5" ht="10.5" customHeight="1">
      <c r="A117" s="15"/>
      <c r="B117" s="15"/>
      <c r="C117" s="15"/>
      <c r="D117" s="15"/>
      <c r="E117" s="15"/>
    </row>
    <row r="118" spans="1:5" ht="10.5" customHeight="1">
      <c r="A118" s="15"/>
      <c r="B118" s="15"/>
      <c r="C118" s="15"/>
      <c r="D118" s="15"/>
      <c r="E118" s="15"/>
    </row>
    <row r="119" spans="1:5" ht="10.5" customHeight="1">
      <c r="A119" s="15"/>
      <c r="B119" s="15"/>
      <c r="C119" s="15"/>
      <c r="D119" s="15"/>
      <c r="E119" s="15"/>
    </row>
    <row r="120" spans="1:5" ht="10.5" customHeight="1">
      <c r="A120" s="15"/>
      <c r="B120" s="15"/>
      <c r="C120" s="15"/>
      <c r="D120" s="15"/>
      <c r="E120" s="15"/>
    </row>
    <row r="121" spans="1:5" ht="10.5" customHeight="1">
      <c r="A121" s="15"/>
      <c r="B121" s="15"/>
      <c r="C121" s="15"/>
      <c r="D121" s="15"/>
      <c r="E121" s="15"/>
    </row>
    <row r="122" spans="1:5" ht="10.5" customHeight="1">
      <c r="A122" s="15"/>
      <c r="B122" s="15"/>
      <c r="C122" s="15"/>
      <c r="D122" s="15"/>
      <c r="E122" s="15"/>
    </row>
    <row r="123" spans="1:5" ht="10.5" customHeight="1">
      <c r="A123" s="12"/>
      <c r="B123" s="12"/>
      <c r="E123" s="12"/>
    </row>
    <row r="124" spans="1:5" ht="10.5" customHeight="1">
      <c r="A124" s="12"/>
      <c r="B124" s="12"/>
      <c r="E124" s="12"/>
    </row>
    <row r="125" spans="1:5" ht="10.5" customHeight="1">
      <c r="A125" s="12"/>
      <c r="B125" s="12"/>
      <c r="E125" s="12"/>
    </row>
    <row r="126" spans="1:5" ht="10.5" customHeight="1">
      <c r="A126" s="12"/>
      <c r="B126" s="12"/>
      <c r="E126" s="12"/>
    </row>
    <row r="127" spans="1:5" ht="10.5" customHeight="1">
      <c r="A127" s="12"/>
      <c r="B127" s="12"/>
      <c r="E127" s="12"/>
    </row>
    <row r="128" spans="1:5" ht="10.5" customHeight="1">
      <c r="A128" s="12"/>
      <c r="B128" s="12"/>
      <c r="E128" s="12"/>
    </row>
    <row r="129" spans="1:5" ht="10.5" customHeight="1">
      <c r="A129" s="12"/>
      <c r="B129" s="12"/>
      <c r="E129" s="12"/>
    </row>
    <row r="130" spans="1:5" ht="10.5" customHeight="1">
      <c r="A130" s="12"/>
      <c r="B130" s="12"/>
      <c r="E130" s="12"/>
    </row>
    <row r="131" spans="1:5" ht="10.5" customHeight="1">
      <c r="A131" s="12"/>
      <c r="B131" s="12"/>
      <c r="E131" s="12"/>
    </row>
    <row r="132" spans="1:5" ht="10.5" customHeight="1">
      <c r="A132" s="12"/>
      <c r="B132" s="12"/>
      <c r="E132" s="12"/>
    </row>
    <row r="133" spans="1:5" ht="10.5" customHeight="1">
      <c r="A133" s="12"/>
      <c r="B133" s="12"/>
      <c r="E133" s="12"/>
    </row>
    <row r="134" spans="1:5" ht="10.5" customHeight="1">
      <c r="A134" s="12"/>
      <c r="B134" s="12"/>
      <c r="E134" s="12"/>
    </row>
    <row r="135" spans="1:5" ht="10.5" customHeight="1">
      <c r="A135" s="12"/>
      <c r="B135" s="12"/>
      <c r="E135" s="12"/>
    </row>
    <row r="136" spans="1:5" ht="10.5" customHeight="1">
      <c r="A136" s="12"/>
      <c r="B136" s="12"/>
      <c r="E136" s="12"/>
    </row>
    <row r="137" spans="1:5" ht="10.5" customHeight="1">
      <c r="A137" s="12"/>
      <c r="B137" s="12"/>
      <c r="E137" s="12"/>
    </row>
    <row r="138" spans="1:5" ht="10.5" customHeight="1">
      <c r="A138" s="12"/>
      <c r="B138" s="12"/>
      <c r="E138" s="12"/>
    </row>
    <row r="139" spans="1:5" ht="10.5" customHeight="1">
      <c r="A139" s="12"/>
      <c r="B139" s="12"/>
      <c r="E139" s="12"/>
    </row>
    <row r="140" spans="1:5" ht="10.5" customHeight="1">
      <c r="A140" s="12"/>
      <c r="B140" s="12"/>
      <c r="E140" s="12"/>
    </row>
    <row r="141" spans="1:5" ht="10.5" customHeight="1">
      <c r="A141" s="12"/>
      <c r="B141" s="12"/>
      <c r="E141" s="12"/>
    </row>
    <row r="142" spans="1:5" ht="10.5" customHeight="1">
      <c r="A142" s="12"/>
      <c r="B142" s="12"/>
      <c r="E142" s="12"/>
    </row>
    <row r="143" spans="1:5" ht="10.5" customHeight="1">
      <c r="A143" s="12"/>
      <c r="B143" s="12"/>
      <c r="E143" s="12"/>
    </row>
    <row r="144" spans="1:5" ht="10.5" customHeight="1">
      <c r="A144" s="12"/>
      <c r="B144" s="12"/>
      <c r="E144" s="12"/>
    </row>
    <row r="145" spans="1:5" ht="10.5" customHeight="1">
      <c r="A145" s="12"/>
      <c r="B145" s="12"/>
      <c r="E145" s="12"/>
    </row>
    <row r="146" spans="1:5" ht="10.5" customHeight="1">
      <c r="A146" s="12"/>
      <c r="B146" s="12"/>
      <c r="E146" s="12"/>
    </row>
    <row r="147" spans="1:5" ht="10.5" customHeight="1">
      <c r="A147" s="12"/>
      <c r="B147" s="12"/>
      <c r="E147" s="12"/>
    </row>
    <row r="148" spans="1:5" ht="10.5" customHeight="1">
      <c r="A148" s="12"/>
      <c r="B148" s="12"/>
      <c r="E148" s="12"/>
    </row>
    <row r="149" spans="1:5" ht="10.5" customHeight="1">
      <c r="A149" s="12"/>
      <c r="B149" s="12"/>
      <c r="E149" s="12"/>
    </row>
    <row r="150" spans="1:5" ht="10.5" customHeight="1">
      <c r="A150" s="12"/>
      <c r="B150" s="12"/>
      <c r="E150" s="12"/>
    </row>
    <row r="151" spans="1:5" ht="10.5" customHeight="1">
      <c r="A151" s="12"/>
      <c r="B151" s="12"/>
      <c r="E151" s="12"/>
    </row>
    <row r="152" spans="1:5" ht="10.5" customHeight="1">
      <c r="A152" s="12"/>
      <c r="B152" s="12"/>
      <c r="E152" s="12"/>
    </row>
    <row r="153" spans="1:5" ht="10.5" customHeight="1">
      <c r="A153" s="12"/>
      <c r="B153" s="12"/>
      <c r="E153" s="12"/>
    </row>
    <row r="154" spans="1:5" ht="10.5" customHeight="1">
      <c r="A154" s="12"/>
      <c r="B154" s="12"/>
      <c r="E154" s="12"/>
    </row>
    <row r="155" spans="1:5" ht="10.5" customHeight="1">
      <c r="A155" s="12"/>
      <c r="B155" s="12"/>
      <c r="E155" s="12"/>
    </row>
    <row r="156" spans="1:5" ht="10.5" customHeight="1">
      <c r="A156" s="12"/>
      <c r="B156" s="12"/>
      <c r="E156" s="12"/>
    </row>
    <row r="157" spans="1:5" ht="10.5" customHeight="1">
      <c r="A157" s="12"/>
      <c r="B157" s="12"/>
      <c r="E157" s="12"/>
    </row>
    <row r="158" spans="1:5" ht="10.5" customHeight="1">
      <c r="A158" s="12"/>
      <c r="B158" s="12"/>
      <c r="E158" s="12"/>
    </row>
    <row r="159" spans="1:5" ht="10.5" customHeight="1">
      <c r="A159" s="12"/>
      <c r="B159" s="12"/>
      <c r="E159" s="12"/>
    </row>
    <row r="160" spans="1:5" ht="10.5" customHeight="1">
      <c r="A160" s="12"/>
      <c r="B160" s="12"/>
      <c r="E160" s="12"/>
    </row>
    <row r="161" spans="1:5" ht="10.5" customHeight="1">
      <c r="A161" s="12"/>
      <c r="B161" s="12"/>
      <c r="E161" s="12"/>
    </row>
    <row r="162" spans="1:5" ht="10.5" customHeight="1">
      <c r="A162" s="12"/>
      <c r="B162" s="12"/>
      <c r="E162" s="12"/>
    </row>
    <row r="163" spans="1:5" ht="10.5" customHeight="1">
      <c r="A163" s="12"/>
      <c r="B163" s="12"/>
      <c r="E163" s="12"/>
    </row>
    <row r="164" spans="1:5" ht="10.5" customHeight="1">
      <c r="A164" s="12"/>
      <c r="B164" s="12"/>
      <c r="E164" s="12"/>
    </row>
    <row r="165" spans="1:5" ht="10.5" customHeight="1">
      <c r="A165" s="12"/>
      <c r="B165" s="12"/>
      <c r="E165" s="12"/>
    </row>
    <row r="166" spans="1:5" ht="10.5" customHeight="1">
      <c r="A166" s="12"/>
      <c r="B166" s="12"/>
      <c r="E166" s="12"/>
    </row>
    <row r="167" spans="1:5" ht="10.5" customHeight="1">
      <c r="A167" s="12"/>
      <c r="B167" s="12"/>
      <c r="E167" s="12"/>
    </row>
    <row r="168" spans="1:5" ht="10.5" customHeight="1">
      <c r="A168" s="12"/>
      <c r="B168" s="12"/>
      <c r="E168" s="12"/>
    </row>
    <row r="169" spans="1:5" ht="10.5" customHeight="1">
      <c r="A169" s="12"/>
      <c r="B169" s="12"/>
      <c r="E169" s="12"/>
    </row>
    <row r="170" spans="1:5" ht="10.5" customHeight="1">
      <c r="A170" s="12"/>
      <c r="B170" s="12"/>
      <c r="E170" s="12"/>
    </row>
    <row r="171" spans="1:5" ht="10.5" customHeight="1">
      <c r="A171" s="12"/>
      <c r="B171" s="12"/>
      <c r="E171" s="12"/>
    </row>
    <row r="172" spans="1:5" ht="10.5" customHeight="1">
      <c r="A172" s="12"/>
      <c r="B172" s="12"/>
      <c r="E172" s="12"/>
    </row>
    <row r="173" spans="1:5" ht="10.5" customHeight="1">
      <c r="A173" s="12"/>
      <c r="B173" s="12"/>
      <c r="E173" s="12"/>
    </row>
    <row r="174" spans="1:5" ht="10.5" customHeight="1">
      <c r="A174" s="12"/>
      <c r="B174" s="12"/>
      <c r="E174" s="12"/>
    </row>
    <row r="175" spans="1:5" ht="10.5" customHeight="1">
      <c r="A175" s="12"/>
      <c r="B175" s="12"/>
      <c r="E175" s="12"/>
    </row>
    <row r="176" spans="1:5" ht="10.5" customHeight="1">
      <c r="A176" s="12"/>
      <c r="B176" s="12"/>
      <c r="E176" s="12"/>
    </row>
    <row r="177" spans="1:5" ht="10.5" customHeight="1">
      <c r="A177" s="12"/>
      <c r="B177" s="12"/>
      <c r="E177" s="12"/>
    </row>
    <row r="178" spans="1:5" ht="10.5" customHeight="1">
      <c r="A178" s="12"/>
      <c r="B178" s="12"/>
      <c r="E178" s="12"/>
    </row>
    <row r="179" spans="1:5" ht="10.5" customHeight="1">
      <c r="A179" s="12"/>
      <c r="B179" s="12"/>
      <c r="E179" s="12"/>
    </row>
    <row r="180" spans="1:5" ht="10.5" customHeight="1">
      <c r="A180" s="12"/>
      <c r="B180" s="12"/>
      <c r="E180" s="12"/>
    </row>
    <row r="181" spans="1:5" ht="10.5" customHeight="1">
      <c r="A181" s="12"/>
      <c r="B181" s="12"/>
      <c r="E181" s="12"/>
    </row>
    <row r="182" spans="1:5" ht="10.5" customHeight="1">
      <c r="A182" s="12"/>
      <c r="B182" s="12"/>
      <c r="E182" s="12"/>
    </row>
    <row r="183" spans="1:5" ht="10.5" customHeight="1">
      <c r="A183" s="12"/>
      <c r="B183" s="12"/>
      <c r="E183" s="12"/>
    </row>
    <row r="184" spans="1:5" ht="10.5" customHeight="1">
      <c r="A184" s="12"/>
      <c r="B184" s="12"/>
      <c r="E184" s="12"/>
    </row>
    <row r="185" spans="1:5" ht="10.5" customHeight="1">
      <c r="A185" s="12"/>
      <c r="B185" s="12"/>
      <c r="E185" s="12"/>
    </row>
    <row r="186" spans="1:5" ht="10.5" customHeight="1">
      <c r="A186" s="12"/>
      <c r="B186" s="12"/>
      <c r="E186" s="12"/>
    </row>
    <row r="187" spans="1:5" ht="10.5" customHeight="1">
      <c r="A187" s="12"/>
      <c r="B187" s="12"/>
      <c r="E187" s="12"/>
    </row>
    <row r="188" spans="1:5" ht="10.5" customHeight="1">
      <c r="A188" s="12"/>
      <c r="B188" s="12"/>
      <c r="E188" s="12"/>
    </row>
    <row r="189" spans="1:5" ht="10.5" customHeight="1">
      <c r="A189" s="12"/>
      <c r="B189" s="12"/>
      <c r="E189" s="12"/>
    </row>
    <row r="190" spans="1:5" ht="10.5" customHeight="1">
      <c r="A190" s="12"/>
      <c r="B190" s="12"/>
      <c r="E190" s="12"/>
    </row>
    <row r="191" spans="1:5" ht="10.5" customHeight="1">
      <c r="A191" s="12"/>
      <c r="B191" s="12"/>
      <c r="E191" s="12"/>
    </row>
    <row r="192" spans="1:5" ht="10.5" customHeight="1">
      <c r="A192" s="12"/>
      <c r="B192" s="12"/>
      <c r="E192" s="12"/>
    </row>
    <row r="193" spans="1:5" ht="10.5" customHeight="1">
      <c r="A193" s="12"/>
      <c r="B193" s="12"/>
      <c r="E193" s="12"/>
    </row>
    <row r="194" spans="1:5" ht="10.5" customHeight="1">
      <c r="A194" s="12"/>
      <c r="B194" s="12"/>
      <c r="E194" s="12"/>
    </row>
    <row r="195" spans="1:5" ht="10.5" customHeight="1">
      <c r="A195" s="12"/>
      <c r="B195" s="12"/>
      <c r="E195" s="12"/>
    </row>
    <row r="196" spans="1:5" ht="10.5" customHeight="1">
      <c r="A196" s="12"/>
      <c r="B196" s="12"/>
      <c r="E196" s="12"/>
    </row>
    <row r="197" spans="1:5" ht="10.5" customHeight="1">
      <c r="A197" s="12"/>
      <c r="B197" s="12"/>
      <c r="E197" s="12"/>
    </row>
    <row r="198" spans="1:5" ht="10.5" customHeight="1">
      <c r="A198" s="12"/>
      <c r="B198" s="12"/>
      <c r="E198" s="12"/>
    </row>
    <row r="199" spans="1:5" ht="10.5" customHeight="1">
      <c r="A199" s="12"/>
      <c r="B199" s="12"/>
      <c r="E199" s="12"/>
    </row>
  </sheetData>
  <sheetProtection/>
  <printOptions gridLines="1" horizontalCentered="1"/>
  <pageMargins left="0.5" right="0.5" top="0.5" bottom="0.25" header="0.25" footer="0.5"/>
  <pageSetup orientation="portrait" r:id="rId1"/>
  <headerFooter alignWithMargins="0">
    <oddHeader>&amp;L&amp;"Arial,Bold"Democratic Primary (2of 3)&amp;C&amp;"Arial,Bold"Governor&amp;R&amp;"Arial,Bold"May 5, 1958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F199"/>
  <sheetViews>
    <sheetView zoomScalePageLayoutView="0" workbookViewId="0" topLeftCell="A1">
      <selection activeCell="J14" sqref="J14"/>
    </sheetView>
  </sheetViews>
  <sheetFormatPr defaultColWidth="9.140625" defaultRowHeight="10.5" customHeight="1"/>
  <cols>
    <col min="1" max="1" width="12.8515625" style="0" customWidth="1"/>
    <col min="2" max="2" width="15.140625" style="0" customWidth="1"/>
    <col min="3" max="3" width="15.7109375" style="0" customWidth="1"/>
    <col min="4" max="4" width="14.8515625" style="0" customWidth="1"/>
    <col min="5" max="5" width="15.140625" style="0" customWidth="1"/>
    <col min="6" max="6" width="15.7109375" style="0" customWidth="1"/>
  </cols>
  <sheetData>
    <row r="1" spans="1:6" ht="10.5" customHeight="1">
      <c r="A1" s="5" t="s">
        <v>109</v>
      </c>
      <c r="B1" s="8" t="s">
        <v>163</v>
      </c>
      <c r="C1" s="8" t="s">
        <v>182</v>
      </c>
      <c r="D1" s="8" t="s">
        <v>165</v>
      </c>
      <c r="E1" s="8" t="s">
        <v>183</v>
      </c>
      <c r="F1" s="5" t="s">
        <v>140</v>
      </c>
    </row>
    <row r="2" spans="1:6" ht="10.5" customHeight="1">
      <c r="A2" s="35" t="s">
        <v>1</v>
      </c>
      <c r="B2" s="37">
        <v>1587</v>
      </c>
      <c r="C2" s="37">
        <v>3</v>
      </c>
      <c r="D2" s="37">
        <v>60</v>
      </c>
      <c r="E2" s="35">
        <v>12</v>
      </c>
      <c r="F2">
        <v>1110</v>
      </c>
    </row>
    <row r="3" spans="1:6" ht="10.5" customHeight="1">
      <c r="A3" s="35" t="s">
        <v>2</v>
      </c>
      <c r="B3" s="37">
        <v>2888</v>
      </c>
      <c r="C3" s="37">
        <v>10</v>
      </c>
      <c r="D3" s="37">
        <v>575</v>
      </c>
      <c r="E3" s="35">
        <v>54</v>
      </c>
      <c r="F3">
        <v>1917</v>
      </c>
    </row>
    <row r="4" spans="1:6" ht="10.5" customHeight="1">
      <c r="A4" s="35" t="s">
        <v>3</v>
      </c>
      <c r="B4" s="37">
        <v>348</v>
      </c>
      <c r="C4" s="37">
        <v>17</v>
      </c>
      <c r="D4" s="37">
        <v>40</v>
      </c>
      <c r="E4" s="35">
        <v>20</v>
      </c>
      <c r="F4">
        <v>4736</v>
      </c>
    </row>
    <row r="5" spans="1:6" ht="10.5" customHeight="1">
      <c r="A5" s="35" t="s">
        <v>4</v>
      </c>
      <c r="B5" s="37">
        <v>1978</v>
      </c>
      <c r="C5" s="37">
        <v>2</v>
      </c>
      <c r="D5" s="37">
        <v>56</v>
      </c>
      <c r="E5" s="35">
        <v>18</v>
      </c>
      <c r="F5">
        <v>387</v>
      </c>
    </row>
    <row r="6" spans="1:6" ht="10.5" customHeight="1">
      <c r="A6" s="35" t="s">
        <v>5</v>
      </c>
      <c r="B6" s="37">
        <v>2757</v>
      </c>
      <c r="C6" s="37">
        <v>8</v>
      </c>
      <c r="D6" s="37">
        <v>1402</v>
      </c>
      <c r="E6" s="35">
        <v>78</v>
      </c>
      <c r="F6">
        <v>1409</v>
      </c>
    </row>
    <row r="7" spans="1:6" ht="10.5" customHeight="1">
      <c r="A7" s="35" t="s">
        <v>6</v>
      </c>
      <c r="B7" s="37">
        <v>408</v>
      </c>
      <c r="C7" s="37">
        <v>5</v>
      </c>
      <c r="D7" s="37">
        <v>7</v>
      </c>
      <c r="E7" s="35">
        <v>4</v>
      </c>
      <c r="F7">
        <v>1271</v>
      </c>
    </row>
    <row r="8" spans="1:6" ht="10.5" customHeight="1">
      <c r="A8" s="35" t="s">
        <v>7</v>
      </c>
      <c r="B8" s="37">
        <v>2824</v>
      </c>
      <c r="C8" s="37">
        <v>2</v>
      </c>
      <c r="D8" s="37">
        <v>302</v>
      </c>
      <c r="E8" s="35">
        <v>11</v>
      </c>
      <c r="F8">
        <v>1783</v>
      </c>
    </row>
    <row r="9" spans="1:6" ht="10.5" customHeight="1">
      <c r="A9" s="35" t="s">
        <v>8</v>
      </c>
      <c r="B9" s="37">
        <v>6111</v>
      </c>
      <c r="C9" s="37">
        <v>14</v>
      </c>
      <c r="D9" s="37">
        <v>931</v>
      </c>
      <c r="E9" s="35">
        <v>218</v>
      </c>
      <c r="F9">
        <v>4095</v>
      </c>
    </row>
    <row r="10" spans="1:6" ht="10.5" customHeight="1">
      <c r="A10" s="35" t="s">
        <v>9</v>
      </c>
      <c r="B10" s="37">
        <v>4480</v>
      </c>
      <c r="C10" s="37">
        <v>14</v>
      </c>
      <c r="D10" s="37">
        <v>187</v>
      </c>
      <c r="E10" s="35">
        <v>26</v>
      </c>
      <c r="F10">
        <v>1663</v>
      </c>
    </row>
    <row r="11" spans="1:6" ht="10.5" customHeight="1">
      <c r="A11" s="35" t="s">
        <v>10</v>
      </c>
      <c r="B11" s="37">
        <v>2186</v>
      </c>
      <c r="C11" s="37">
        <v>8</v>
      </c>
      <c r="D11" s="37">
        <v>823</v>
      </c>
      <c r="E11" s="35">
        <v>21</v>
      </c>
      <c r="F11">
        <v>1344</v>
      </c>
    </row>
    <row r="12" spans="1:6" ht="10.5" customHeight="1">
      <c r="A12" s="35" t="s">
        <v>11</v>
      </c>
      <c r="B12" s="37">
        <v>2943</v>
      </c>
      <c r="C12" s="37">
        <v>0</v>
      </c>
      <c r="D12" s="37">
        <v>263</v>
      </c>
      <c r="E12" s="35">
        <v>64</v>
      </c>
      <c r="F12">
        <v>1614</v>
      </c>
    </row>
    <row r="13" spans="1:6" ht="10.5" customHeight="1">
      <c r="A13" s="35" t="s">
        <v>12</v>
      </c>
      <c r="B13" s="37">
        <v>1812</v>
      </c>
      <c r="C13" s="37">
        <v>1</v>
      </c>
      <c r="D13" s="37">
        <v>198</v>
      </c>
      <c r="E13" s="35">
        <v>10</v>
      </c>
      <c r="F13">
        <v>1288</v>
      </c>
    </row>
    <row r="14" spans="1:6" ht="10.5" customHeight="1">
      <c r="A14" s="35" t="s">
        <v>13</v>
      </c>
      <c r="B14" s="37">
        <v>3245</v>
      </c>
      <c r="C14" s="37">
        <v>6</v>
      </c>
      <c r="D14" s="37">
        <v>122</v>
      </c>
      <c r="E14" s="35">
        <v>47</v>
      </c>
      <c r="F14">
        <v>1821</v>
      </c>
    </row>
    <row r="15" spans="1:6" ht="10.5" customHeight="1">
      <c r="A15" s="35" t="s">
        <v>14</v>
      </c>
      <c r="B15" s="37">
        <v>3033</v>
      </c>
      <c r="C15" s="37">
        <v>0</v>
      </c>
      <c r="D15" s="37">
        <v>256</v>
      </c>
      <c r="E15" s="35">
        <v>41</v>
      </c>
      <c r="F15">
        <v>847</v>
      </c>
    </row>
    <row r="16" spans="1:6" ht="10.5" customHeight="1">
      <c r="A16" s="35" t="s">
        <v>15</v>
      </c>
      <c r="B16" s="37">
        <v>2498</v>
      </c>
      <c r="C16" s="37">
        <v>6</v>
      </c>
      <c r="D16" s="37">
        <v>382</v>
      </c>
      <c r="E16" s="35">
        <v>35</v>
      </c>
      <c r="F16">
        <v>748</v>
      </c>
    </row>
    <row r="17" spans="1:6" ht="10.5" customHeight="1">
      <c r="A17" s="35" t="s">
        <v>16</v>
      </c>
      <c r="B17" s="37">
        <v>1086</v>
      </c>
      <c r="C17" s="37">
        <v>4</v>
      </c>
      <c r="D17" s="37">
        <v>271</v>
      </c>
      <c r="E17" s="35">
        <v>227</v>
      </c>
      <c r="F17">
        <v>4389</v>
      </c>
    </row>
    <row r="18" spans="1:6" ht="10.5" customHeight="1">
      <c r="A18" s="35" t="s">
        <v>17</v>
      </c>
      <c r="B18" s="37">
        <v>1885</v>
      </c>
      <c r="C18" s="37">
        <v>6</v>
      </c>
      <c r="D18" s="37">
        <v>1921</v>
      </c>
      <c r="E18" s="35">
        <v>290</v>
      </c>
      <c r="F18">
        <v>2435</v>
      </c>
    </row>
    <row r="19" spans="1:6" ht="10.5" customHeight="1">
      <c r="A19" s="35" t="s">
        <v>19</v>
      </c>
      <c r="B19" s="37">
        <v>2062</v>
      </c>
      <c r="C19" s="37">
        <v>3</v>
      </c>
      <c r="D19" s="37">
        <v>263</v>
      </c>
      <c r="E19" s="35">
        <v>6</v>
      </c>
      <c r="F19">
        <v>1272</v>
      </c>
    </row>
    <row r="20" spans="1:6" ht="10.5" customHeight="1">
      <c r="A20" s="35" t="s">
        <v>18</v>
      </c>
      <c r="B20" s="37">
        <v>1746</v>
      </c>
      <c r="C20" s="37">
        <v>3</v>
      </c>
      <c r="D20" s="37">
        <v>271</v>
      </c>
      <c r="E20" s="35">
        <v>30</v>
      </c>
      <c r="F20">
        <v>817</v>
      </c>
    </row>
    <row r="21" spans="1:6" ht="10.5" customHeight="1">
      <c r="A21" s="35" t="s">
        <v>20</v>
      </c>
      <c r="B21" s="37">
        <v>4943</v>
      </c>
      <c r="C21" s="37">
        <v>7</v>
      </c>
      <c r="D21" s="37">
        <v>242</v>
      </c>
      <c r="E21" s="35">
        <v>40</v>
      </c>
      <c r="F21">
        <v>3180</v>
      </c>
    </row>
    <row r="22" spans="1:6" ht="10.5" customHeight="1">
      <c r="A22" s="35" t="s">
        <v>21</v>
      </c>
      <c r="B22" s="37">
        <v>2185</v>
      </c>
      <c r="C22" s="37">
        <v>11</v>
      </c>
      <c r="D22" s="37">
        <v>153</v>
      </c>
      <c r="E22" s="35">
        <v>30</v>
      </c>
      <c r="F22">
        <v>2216</v>
      </c>
    </row>
    <row r="23" spans="1:6" ht="10.5" customHeight="1">
      <c r="A23" s="35" t="s">
        <v>22</v>
      </c>
      <c r="B23" s="37">
        <v>2233</v>
      </c>
      <c r="C23" s="37">
        <v>11</v>
      </c>
      <c r="D23" s="37">
        <v>2877</v>
      </c>
      <c r="E23" s="35">
        <v>87</v>
      </c>
      <c r="F23">
        <v>3605</v>
      </c>
    </row>
    <row r="24" spans="1:6" ht="10.5" customHeight="1">
      <c r="A24" s="35" t="s">
        <v>23</v>
      </c>
      <c r="B24" s="37">
        <v>625</v>
      </c>
      <c r="C24" s="37">
        <v>4</v>
      </c>
      <c r="D24" s="37">
        <v>65</v>
      </c>
      <c r="E24" s="35">
        <v>215</v>
      </c>
      <c r="F24">
        <v>4218</v>
      </c>
    </row>
    <row r="25" spans="1:6" ht="10.5" customHeight="1">
      <c r="A25" s="35" t="s">
        <v>24</v>
      </c>
      <c r="B25" s="37">
        <v>2199</v>
      </c>
      <c r="C25" s="37">
        <v>0</v>
      </c>
      <c r="D25" s="37">
        <v>104</v>
      </c>
      <c r="E25" s="35">
        <v>11</v>
      </c>
      <c r="F25">
        <v>2221</v>
      </c>
    </row>
    <row r="26" spans="1:6" ht="10.5" customHeight="1">
      <c r="A26" s="35" t="s">
        <v>25</v>
      </c>
      <c r="B26" s="37">
        <v>4043</v>
      </c>
      <c r="C26" s="37">
        <v>52</v>
      </c>
      <c r="D26" s="37">
        <v>1805</v>
      </c>
      <c r="E26" s="35">
        <v>36</v>
      </c>
      <c r="F26">
        <v>2181</v>
      </c>
    </row>
    <row r="27" spans="1:6" ht="10.5" customHeight="1">
      <c r="A27" s="35" t="s">
        <v>26</v>
      </c>
      <c r="B27" s="37">
        <v>3014</v>
      </c>
      <c r="C27" s="37">
        <v>6</v>
      </c>
      <c r="D27" s="37">
        <v>280</v>
      </c>
      <c r="E27" s="35">
        <v>29</v>
      </c>
      <c r="F27">
        <v>2935</v>
      </c>
    </row>
    <row r="28" spans="1:6" ht="10.5" customHeight="1">
      <c r="A28" s="35" t="s">
        <v>27</v>
      </c>
      <c r="B28" s="37">
        <v>4051</v>
      </c>
      <c r="C28" s="37">
        <v>7</v>
      </c>
      <c r="D28" s="37">
        <v>272</v>
      </c>
      <c r="E28" s="35">
        <v>76</v>
      </c>
      <c r="F28">
        <v>1895</v>
      </c>
    </row>
    <row r="29" spans="1:6" ht="10.5" customHeight="1">
      <c r="A29" s="35" t="s">
        <v>28</v>
      </c>
      <c r="B29" s="37">
        <v>4899</v>
      </c>
      <c r="C29" s="37">
        <v>24</v>
      </c>
      <c r="D29" s="37">
        <v>950</v>
      </c>
      <c r="E29" s="35">
        <v>544</v>
      </c>
      <c r="F29">
        <v>3105</v>
      </c>
    </row>
    <row r="30" spans="1:6" ht="10.5" customHeight="1">
      <c r="A30" s="35" t="s">
        <v>29</v>
      </c>
      <c r="B30" s="37">
        <v>2197</v>
      </c>
      <c r="C30" s="37">
        <v>7</v>
      </c>
      <c r="D30" s="37">
        <v>391</v>
      </c>
      <c r="E30" s="35">
        <v>60</v>
      </c>
      <c r="F30">
        <v>1587</v>
      </c>
    </row>
    <row r="31" spans="1:6" ht="10.5" customHeight="1">
      <c r="A31" s="35" t="s">
        <v>30</v>
      </c>
      <c r="B31" s="37">
        <v>1092</v>
      </c>
      <c r="C31" s="37">
        <v>5</v>
      </c>
      <c r="D31" s="37">
        <v>4974</v>
      </c>
      <c r="E31" s="35">
        <v>34</v>
      </c>
      <c r="F31">
        <v>677</v>
      </c>
    </row>
    <row r="32" spans="1:6" ht="10.5" customHeight="1">
      <c r="A32" s="35" t="s">
        <v>31</v>
      </c>
      <c r="B32" s="37">
        <v>1366</v>
      </c>
      <c r="C32" s="37">
        <v>4</v>
      </c>
      <c r="D32" s="37">
        <v>273</v>
      </c>
      <c r="E32" s="35">
        <v>718</v>
      </c>
      <c r="F32">
        <v>3047</v>
      </c>
    </row>
    <row r="33" spans="1:6" ht="10.5" customHeight="1">
      <c r="A33" s="35" t="s">
        <v>32</v>
      </c>
      <c r="B33" s="37">
        <v>547</v>
      </c>
      <c r="C33" s="37">
        <v>1</v>
      </c>
      <c r="D33" s="37">
        <v>114</v>
      </c>
      <c r="E33" s="35">
        <v>2</v>
      </c>
      <c r="F33">
        <v>504</v>
      </c>
    </row>
    <row r="34" spans="1:6" ht="10.5" customHeight="1">
      <c r="A34" s="35" t="s">
        <v>33</v>
      </c>
      <c r="B34" s="37">
        <v>1103</v>
      </c>
      <c r="C34" s="37">
        <v>0</v>
      </c>
      <c r="D34" s="37">
        <v>119</v>
      </c>
      <c r="E34" s="35">
        <v>2</v>
      </c>
      <c r="F34">
        <v>853</v>
      </c>
    </row>
    <row r="35" spans="1:6" ht="10.5" customHeight="1">
      <c r="A35" s="35" t="s">
        <v>34</v>
      </c>
      <c r="B35" s="37">
        <v>630</v>
      </c>
      <c r="C35" s="37">
        <v>2</v>
      </c>
      <c r="D35" s="37">
        <v>200</v>
      </c>
      <c r="E35" s="35">
        <v>188</v>
      </c>
      <c r="F35">
        <v>2308</v>
      </c>
    </row>
    <row r="36" spans="1:6" ht="10.5" customHeight="1">
      <c r="A36" s="35" t="s">
        <v>35</v>
      </c>
      <c r="B36" s="37">
        <v>1737</v>
      </c>
      <c r="C36" s="37">
        <v>2</v>
      </c>
      <c r="D36" s="37">
        <v>318</v>
      </c>
      <c r="E36" s="35">
        <v>1515</v>
      </c>
      <c r="F36">
        <v>4933</v>
      </c>
    </row>
    <row r="37" spans="1:6" ht="10.5" customHeight="1">
      <c r="A37" s="35" t="s">
        <v>36</v>
      </c>
      <c r="B37" s="37">
        <v>3255</v>
      </c>
      <c r="C37" s="37">
        <v>9</v>
      </c>
      <c r="D37" s="37">
        <v>1647</v>
      </c>
      <c r="E37" s="35">
        <v>21</v>
      </c>
      <c r="F37">
        <v>1552</v>
      </c>
    </row>
    <row r="38" spans="1:6" ht="10.5" customHeight="1">
      <c r="A38" s="35" t="s">
        <v>37</v>
      </c>
      <c r="B38" s="37">
        <v>21603</v>
      </c>
      <c r="C38" s="37">
        <v>63</v>
      </c>
      <c r="D38" s="37">
        <v>7546</v>
      </c>
      <c r="E38" s="35">
        <v>622</v>
      </c>
      <c r="F38">
        <v>16595</v>
      </c>
    </row>
    <row r="39" spans="1:6" ht="10.5" customHeight="1">
      <c r="A39" s="35" t="s">
        <v>38</v>
      </c>
      <c r="B39" s="37">
        <v>1897</v>
      </c>
      <c r="C39" s="37">
        <v>16</v>
      </c>
      <c r="D39" s="37">
        <v>882</v>
      </c>
      <c r="E39" s="35">
        <v>23</v>
      </c>
      <c r="F39">
        <v>838</v>
      </c>
    </row>
    <row r="40" spans="1:6" ht="10.5" customHeight="1">
      <c r="A40" s="35" t="s">
        <v>39</v>
      </c>
      <c r="B40" s="37">
        <v>2521</v>
      </c>
      <c r="C40" s="37">
        <v>8</v>
      </c>
      <c r="D40" s="37">
        <v>1489</v>
      </c>
      <c r="E40" s="35">
        <v>311</v>
      </c>
      <c r="F40">
        <v>3503</v>
      </c>
    </row>
    <row r="41" spans="1:6" ht="10.5" customHeight="1">
      <c r="A41" s="35" t="s">
        <v>40</v>
      </c>
      <c r="B41" s="37">
        <v>1712</v>
      </c>
      <c r="C41" s="37">
        <v>4</v>
      </c>
      <c r="D41" s="37">
        <v>1751</v>
      </c>
      <c r="E41" s="35">
        <v>93</v>
      </c>
      <c r="F41">
        <v>1464</v>
      </c>
    </row>
    <row r="42" spans="1:6" ht="10.5" customHeight="1">
      <c r="A42" s="35" t="s">
        <v>41</v>
      </c>
      <c r="B42" s="37">
        <v>2726</v>
      </c>
      <c r="C42" s="37">
        <v>0</v>
      </c>
      <c r="D42" s="37">
        <v>191</v>
      </c>
      <c r="E42" s="35">
        <v>12</v>
      </c>
      <c r="F42">
        <v>1958</v>
      </c>
    </row>
    <row r="43" spans="1:6" ht="10.5" customHeight="1">
      <c r="A43" s="35" t="s">
        <v>42</v>
      </c>
      <c r="B43" s="37">
        <v>1932</v>
      </c>
      <c r="C43" s="37">
        <v>8</v>
      </c>
      <c r="D43" s="37">
        <v>1352</v>
      </c>
      <c r="E43" s="35">
        <v>141</v>
      </c>
      <c r="F43">
        <v>1092</v>
      </c>
    </row>
    <row r="44" spans="1:6" ht="10.5" customHeight="1">
      <c r="A44" s="35" t="s">
        <v>43</v>
      </c>
      <c r="B44" s="37">
        <v>620</v>
      </c>
      <c r="C44" s="37">
        <v>0</v>
      </c>
      <c r="D44" s="37">
        <v>14</v>
      </c>
      <c r="E44" s="35">
        <v>4</v>
      </c>
      <c r="F44">
        <v>929</v>
      </c>
    </row>
    <row r="45" spans="1:6" ht="10.5" customHeight="1">
      <c r="A45" s="35" t="s">
        <v>44</v>
      </c>
      <c r="B45" s="37">
        <v>888</v>
      </c>
      <c r="C45" s="37">
        <v>1</v>
      </c>
      <c r="D45" s="37">
        <v>697</v>
      </c>
      <c r="E45" s="35">
        <v>9</v>
      </c>
      <c r="F45">
        <v>1028</v>
      </c>
    </row>
    <row r="46" spans="1:6" ht="10.5" customHeight="1">
      <c r="A46" s="35" t="s">
        <v>45</v>
      </c>
      <c r="B46" s="37">
        <v>4737</v>
      </c>
      <c r="C46" s="37">
        <v>8</v>
      </c>
      <c r="D46" s="37">
        <v>1514</v>
      </c>
      <c r="E46" s="35">
        <v>94</v>
      </c>
      <c r="F46">
        <v>2521</v>
      </c>
    </row>
    <row r="47" spans="1:6" ht="10.5" customHeight="1">
      <c r="A47" s="35" t="s">
        <v>46</v>
      </c>
      <c r="B47" s="37">
        <v>1756</v>
      </c>
      <c r="C47" s="37">
        <v>2</v>
      </c>
      <c r="D47" s="37">
        <v>85</v>
      </c>
      <c r="E47" s="35">
        <v>5</v>
      </c>
      <c r="F47">
        <v>1536</v>
      </c>
    </row>
    <row r="48" spans="1:6" ht="10.5" customHeight="1">
      <c r="A48" s="35" t="s">
        <v>47</v>
      </c>
      <c r="B48" s="37">
        <v>2616</v>
      </c>
      <c r="C48" s="37">
        <v>14</v>
      </c>
      <c r="D48" s="37">
        <v>1993</v>
      </c>
      <c r="E48" s="35">
        <v>130</v>
      </c>
      <c r="F48">
        <v>1949</v>
      </c>
    </row>
    <row r="49" spans="1:6" ht="10.5" customHeight="1">
      <c r="A49" s="35" t="s">
        <v>48</v>
      </c>
      <c r="B49" s="37">
        <v>4101</v>
      </c>
      <c r="C49" s="37">
        <v>17</v>
      </c>
      <c r="D49" s="37">
        <v>3419</v>
      </c>
      <c r="E49" s="35">
        <v>132</v>
      </c>
      <c r="F49">
        <v>2261</v>
      </c>
    </row>
    <row r="50" spans="1:6" ht="10.5" customHeight="1">
      <c r="A50" s="35" t="s">
        <v>49</v>
      </c>
      <c r="B50" s="37">
        <v>11482</v>
      </c>
      <c r="C50" s="37">
        <v>38</v>
      </c>
      <c r="D50" s="37">
        <v>3453</v>
      </c>
      <c r="E50" s="35">
        <v>413</v>
      </c>
      <c r="F50">
        <v>10211</v>
      </c>
    </row>
    <row r="51" spans="1:6" ht="10.5" customHeight="1">
      <c r="A51" s="35" t="s">
        <v>50</v>
      </c>
      <c r="B51" s="37">
        <v>2239</v>
      </c>
      <c r="C51" s="37">
        <v>2</v>
      </c>
      <c r="D51" s="37">
        <v>116</v>
      </c>
      <c r="E51" s="35">
        <v>6</v>
      </c>
      <c r="F51">
        <v>1250</v>
      </c>
    </row>
    <row r="52" spans="1:6" ht="10.5" customHeight="1">
      <c r="A52" s="35" t="s">
        <v>51</v>
      </c>
      <c r="B52" s="37">
        <v>5785</v>
      </c>
      <c r="C52" s="37">
        <v>15</v>
      </c>
      <c r="D52" s="37">
        <v>1641</v>
      </c>
      <c r="E52" s="35">
        <v>86</v>
      </c>
      <c r="F52">
        <v>8763</v>
      </c>
    </row>
    <row r="53" spans="1:6" ht="10.5" customHeight="1">
      <c r="A53" s="35" t="s">
        <v>52</v>
      </c>
      <c r="B53" s="37">
        <v>3464</v>
      </c>
      <c r="C53" s="37">
        <v>42</v>
      </c>
      <c r="D53" s="37">
        <v>2438</v>
      </c>
      <c r="E53" s="35">
        <v>183</v>
      </c>
      <c r="F53">
        <v>3281</v>
      </c>
    </row>
    <row r="54" spans="1:6" ht="10.5" customHeight="1">
      <c r="A54" s="35" t="s">
        <v>53</v>
      </c>
      <c r="B54" s="37">
        <v>1398</v>
      </c>
      <c r="C54" s="37">
        <v>8</v>
      </c>
      <c r="D54" s="37">
        <v>43</v>
      </c>
      <c r="E54" s="35">
        <v>4</v>
      </c>
      <c r="F54">
        <v>622</v>
      </c>
    </row>
    <row r="55" spans="1:6" ht="10.5" customHeight="1">
      <c r="A55" s="35" t="s">
        <v>54</v>
      </c>
      <c r="B55" s="37">
        <v>2205</v>
      </c>
      <c r="C55" s="37">
        <v>8</v>
      </c>
      <c r="D55" s="37">
        <v>323</v>
      </c>
      <c r="E55" s="35">
        <v>14</v>
      </c>
      <c r="F55">
        <v>1016</v>
      </c>
    </row>
    <row r="56" spans="1:6" ht="10.5" customHeight="1">
      <c r="A56" s="35" t="s">
        <v>55</v>
      </c>
      <c r="B56" s="37">
        <v>1190</v>
      </c>
      <c r="C56" s="37">
        <v>8</v>
      </c>
      <c r="D56" s="37">
        <v>241</v>
      </c>
      <c r="E56" s="35">
        <v>12</v>
      </c>
      <c r="F56">
        <v>3720</v>
      </c>
    </row>
    <row r="57" spans="1:6" ht="10.5" customHeight="1">
      <c r="A57" s="35" t="s">
        <v>56</v>
      </c>
      <c r="B57" s="37">
        <v>4221</v>
      </c>
      <c r="C57" s="37">
        <v>9</v>
      </c>
      <c r="D57" s="37">
        <v>745</v>
      </c>
      <c r="E57" s="35">
        <v>10</v>
      </c>
      <c r="F57">
        <v>1385</v>
      </c>
    </row>
    <row r="58" spans="1:6" ht="10.5" customHeight="1">
      <c r="A58" s="35" t="s">
        <v>57</v>
      </c>
      <c r="B58" s="37">
        <v>2750</v>
      </c>
      <c r="C58" s="37">
        <v>6</v>
      </c>
      <c r="D58" s="37">
        <v>275</v>
      </c>
      <c r="E58" s="35">
        <v>15</v>
      </c>
      <c r="F58">
        <v>2449</v>
      </c>
    </row>
    <row r="59" spans="1:6" ht="10.5" customHeight="1">
      <c r="A59" s="35" t="s">
        <v>58</v>
      </c>
      <c r="B59" s="37">
        <v>2290</v>
      </c>
      <c r="C59" s="37">
        <v>2</v>
      </c>
      <c r="D59" s="37">
        <v>273</v>
      </c>
      <c r="E59" s="35">
        <v>88</v>
      </c>
      <c r="F59">
        <v>926</v>
      </c>
    </row>
    <row r="60" spans="1:6" ht="10.5" customHeight="1">
      <c r="A60" s="35" t="s">
        <v>59</v>
      </c>
      <c r="B60" s="37">
        <v>2669</v>
      </c>
      <c r="C60" s="37">
        <v>6</v>
      </c>
      <c r="D60" s="37">
        <v>557</v>
      </c>
      <c r="E60" s="35">
        <v>236</v>
      </c>
      <c r="F60">
        <v>1300</v>
      </c>
    </row>
    <row r="61" spans="1:6" ht="10.5" customHeight="1">
      <c r="A61" s="35" t="s">
        <v>60</v>
      </c>
      <c r="B61" s="37">
        <v>888</v>
      </c>
      <c r="C61" s="37">
        <v>0</v>
      </c>
      <c r="D61" s="37">
        <v>61</v>
      </c>
      <c r="E61" s="35">
        <v>1</v>
      </c>
      <c r="F61">
        <v>466</v>
      </c>
    </row>
    <row r="62" spans="1:6" ht="10.5" customHeight="1">
      <c r="A62" s="35" t="s">
        <v>61</v>
      </c>
      <c r="B62" s="37">
        <v>4542</v>
      </c>
      <c r="C62" s="37">
        <v>39</v>
      </c>
      <c r="D62" s="37">
        <v>1168</v>
      </c>
      <c r="E62" s="35">
        <v>167</v>
      </c>
      <c r="F62">
        <v>2409</v>
      </c>
    </row>
    <row r="63" spans="1:6" ht="10.5" customHeight="1">
      <c r="A63" s="35" t="s">
        <v>62</v>
      </c>
      <c r="B63" s="37">
        <v>4848</v>
      </c>
      <c r="C63" s="37">
        <v>30</v>
      </c>
      <c r="D63" s="37">
        <v>224</v>
      </c>
      <c r="E63" s="35">
        <v>36</v>
      </c>
      <c r="F63">
        <v>2454</v>
      </c>
    </row>
    <row r="64" spans="1:6" ht="10.5" customHeight="1">
      <c r="A64" s="35" t="s">
        <v>63</v>
      </c>
      <c r="B64" s="37">
        <v>6272</v>
      </c>
      <c r="C64" s="37">
        <v>6</v>
      </c>
      <c r="D64" s="37">
        <v>533</v>
      </c>
      <c r="E64" s="35">
        <v>95</v>
      </c>
      <c r="F64">
        <v>3482</v>
      </c>
    </row>
    <row r="65" spans="1:6" ht="10.5" customHeight="1">
      <c r="A65" s="35" t="s">
        <v>64</v>
      </c>
      <c r="B65" s="37">
        <v>3147</v>
      </c>
      <c r="C65" s="37">
        <v>21</v>
      </c>
      <c r="D65" s="37">
        <v>2432</v>
      </c>
      <c r="E65" s="35">
        <v>131</v>
      </c>
      <c r="F65">
        <v>4722</v>
      </c>
    </row>
    <row r="66" spans="1:6" ht="10.5" customHeight="1">
      <c r="A66" s="35" t="s">
        <v>65</v>
      </c>
      <c r="B66" s="37">
        <v>2705</v>
      </c>
      <c r="C66" s="37">
        <v>8</v>
      </c>
      <c r="D66" s="37">
        <v>215</v>
      </c>
      <c r="E66" s="35">
        <v>51</v>
      </c>
      <c r="F66">
        <v>955</v>
      </c>
    </row>
    <row r="67" spans="1:6" ht="10.5" customHeight="1">
      <c r="A67" s="35" t="s">
        <v>66</v>
      </c>
      <c r="B67" s="37">
        <v>1132</v>
      </c>
      <c r="C67" s="37">
        <v>2</v>
      </c>
      <c r="D67" s="37">
        <v>21</v>
      </c>
      <c r="E67" s="35">
        <v>8</v>
      </c>
      <c r="F67">
        <v>888</v>
      </c>
    </row>
    <row r="68" spans="1:6" ht="10.5" customHeight="1">
      <c r="A68" s="35" t="s">
        <v>67</v>
      </c>
      <c r="B68" s="2">
        <v>527</v>
      </c>
      <c r="C68" s="2">
        <v>0</v>
      </c>
      <c r="D68" s="2">
        <v>434</v>
      </c>
      <c r="E68" s="1">
        <v>11</v>
      </c>
      <c r="F68" s="1">
        <v>499</v>
      </c>
    </row>
    <row r="69" spans="1:6" ht="10.5" customHeight="1">
      <c r="A69" s="5" t="s">
        <v>82</v>
      </c>
      <c r="B69" s="8">
        <f>SUM(B2:B68)</f>
        <v>196859</v>
      </c>
      <c r="C69" s="8">
        <f>SUM(C2:C68)</f>
        <v>655</v>
      </c>
      <c r="D69" s="8">
        <f>SUM(D2:D68)</f>
        <v>59240</v>
      </c>
      <c r="E69" s="8">
        <f>SUM(E2:E68)</f>
        <v>7963</v>
      </c>
      <c r="F69" s="8">
        <f>SUM(F2:F68)</f>
        <v>162435</v>
      </c>
    </row>
    <row r="70" spans="1:6" ht="10.5" customHeight="1">
      <c r="A70" s="5" t="s">
        <v>83</v>
      </c>
      <c r="B70" s="8">
        <v>196859</v>
      </c>
      <c r="C70" s="8">
        <v>655</v>
      </c>
      <c r="D70" s="8">
        <v>59240</v>
      </c>
      <c r="E70" s="5">
        <v>7963</v>
      </c>
      <c r="F70" s="5">
        <v>162435</v>
      </c>
    </row>
    <row r="71" spans="1:5" ht="10.5" customHeight="1">
      <c r="A71" s="12"/>
      <c r="B71" s="39"/>
      <c r="C71" s="39"/>
      <c r="D71" s="39"/>
      <c r="E71" s="12"/>
    </row>
    <row r="72" spans="1:5" ht="10.5" customHeight="1">
      <c r="A72" s="12"/>
      <c r="B72" s="39"/>
      <c r="C72" s="39"/>
      <c r="D72" s="39"/>
      <c r="E72" s="12"/>
    </row>
    <row r="73" spans="1:5" ht="10.5" customHeight="1">
      <c r="A73" s="12"/>
      <c r="B73" s="39"/>
      <c r="C73" s="39"/>
      <c r="D73" s="39"/>
      <c r="E73" s="12"/>
    </row>
    <row r="74" spans="1:5" ht="10.5" customHeight="1">
      <c r="A74" s="12"/>
      <c r="B74" s="39"/>
      <c r="C74" s="39"/>
      <c r="D74" s="39"/>
      <c r="E74" s="12"/>
    </row>
    <row r="75" spans="1:5" ht="10.5" customHeight="1">
      <c r="A75" s="12"/>
      <c r="B75" s="39"/>
      <c r="C75" s="39"/>
      <c r="D75" s="39"/>
      <c r="E75" s="12"/>
    </row>
    <row r="76" spans="1:5" ht="10.5" customHeight="1">
      <c r="A76" s="12"/>
      <c r="B76" s="39"/>
      <c r="C76" s="39"/>
      <c r="D76" s="39"/>
      <c r="E76" s="12"/>
    </row>
    <row r="77" spans="1:5" ht="10.5" customHeight="1">
      <c r="A77" s="12"/>
      <c r="B77" s="39"/>
      <c r="C77" s="39"/>
      <c r="D77" s="39"/>
      <c r="E77" s="12"/>
    </row>
    <row r="78" spans="1:5" ht="10.5" customHeight="1">
      <c r="A78" s="12"/>
      <c r="B78" s="39"/>
      <c r="C78" s="39"/>
      <c r="D78" s="39"/>
      <c r="E78" s="12"/>
    </row>
    <row r="79" spans="1:5" ht="10.5" customHeight="1">
      <c r="A79" s="12"/>
      <c r="B79" s="39"/>
      <c r="C79" s="39"/>
      <c r="D79" s="39"/>
      <c r="E79" s="12"/>
    </row>
    <row r="80" spans="1:5" ht="10.5" customHeight="1">
      <c r="A80" s="12"/>
      <c r="B80" s="39"/>
      <c r="C80" s="39"/>
      <c r="D80" s="39"/>
      <c r="E80" s="12"/>
    </row>
    <row r="81" spans="1:5" ht="10.5" customHeight="1">
      <c r="A81" s="12"/>
      <c r="B81" s="39"/>
      <c r="C81" s="39"/>
      <c r="D81" s="39"/>
      <c r="E81" s="12"/>
    </row>
    <row r="82" spans="1:5" ht="10.5" customHeight="1">
      <c r="A82" s="12"/>
      <c r="B82" s="39"/>
      <c r="C82" s="39"/>
      <c r="D82" s="39"/>
      <c r="E82" s="12"/>
    </row>
    <row r="83" spans="1:5" ht="10.5" customHeight="1">
      <c r="A83" s="12"/>
      <c r="B83" s="39"/>
      <c r="C83" s="39"/>
      <c r="D83" s="39"/>
      <c r="E83" s="12"/>
    </row>
    <row r="84" spans="1:5" ht="10.5" customHeight="1">
      <c r="A84" s="12"/>
      <c r="B84" s="39"/>
      <c r="C84" s="39"/>
      <c r="D84" s="39"/>
      <c r="E84" s="12"/>
    </row>
    <row r="85" spans="1:5" ht="10.5" customHeight="1">
      <c r="A85" s="12"/>
      <c r="B85" s="39"/>
      <c r="C85" s="39"/>
      <c r="D85" s="39"/>
      <c r="E85" s="12"/>
    </row>
    <row r="86" spans="1:5" ht="10.5" customHeight="1">
      <c r="A86" s="12"/>
      <c r="B86" s="39"/>
      <c r="C86" s="39"/>
      <c r="D86" s="39"/>
      <c r="E86" s="12"/>
    </row>
    <row r="87" spans="1:5" ht="10.5" customHeight="1">
      <c r="A87" s="12"/>
      <c r="B87" s="39"/>
      <c r="C87" s="39"/>
      <c r="D87" s="39"/>
      <c r="E87" s="12"/>
    </row>
    <row r="88" spans="1:5" ht="10.5" customHeight="1">
      <c r="A88" s="12"/>
      <c r="B88" s="39"/>
      <c r="C88" s="39"/>
      <c r="D88" s="39"/>
      <c r="E88" s="12"/>
    </row>
    <row r="89" spans="1:5" ht="10.5" customHeight="1">
      <c r="A89" s="12"/>
      <c r="B89" s="39"/>
      <c r="C89" s="39"/>
      <c r="D89" s="39"/>
      <c r="E89" s="12"/>
    </row>
    <row r="90" spans="1:5" ht="10.5" customHeight="1">
      <c r="A90" s="12"/>
      <c r="B90" s="39"/>
      <c r="C90" s="39"/>
      <c r="D90" s="39"/>
      <c r="E90" s="12"/>
    </row>
    <row r="91" spans="1:5" ht="10.5" customHeight="1">
      <c r="A91" s="12"/>
      <c r="B91" s="39"/>
      <c r="C91" s="39"/>
      <c r="D91" s="39"/>
      <c r="E91" s="12"/>
    </row>
    <row r="92" spans="1:5" ht="10.5" customHeight="1">
      <c r="A92" s="12"/>
      <c r="B92" s="39"/>
      <c r="C92" s="39"/>
      <c r="D92" s="39"/>
      <c r="E92" s="12"/>
    </row>
    <row r="93" spans="1:5" ht="10.5" customHeight="1">
      <c r="A93" s="12"/>
      <c r="B93" s="39"/>
      <c r="C93" s="39"/>
      <c r="D93" s="39"/>
      <c r="E93" s="12"/>
    </row>
    <row r="94" spans="1:5" ht="10.5" customHeight="1">
      <c r="A94" s="12"/>
      <c r="B94" s="39"/>
      <c r="C94" s="39"/>
      <c r="D94" s="39"/>
      <c r="E94" s="12"/>
    </row>
    <row r="95" spans="1:5" ht="10.5" customHeight="1">
      <c r="A95" s="12"/>
      <c r="B95" s="39"/>
      <c r="C95" s="39"/>
      <c r="D95" s="39"/>
      <c r="E95" s="12"/>
    </row>
    <row r="96" spans="1:5" ht="10.5" customHeight="1">
      <c r="A96" s="12"/>
      <c r="B96" s="39"/>
      <c r="C96" s="39"/>
      <c r="D96" s="39"/>
      <c r="E96" s="12"/>
    </row>
    <row r="97" spans="1:5" ht="10.5" customHeight="1">
      <c r="A97" s="12"/>
      <c r="B97" s="39"/>
      <c r="C97" s="39"/>
      <c r="D97" s="39"/>
      <c r="E97" s="12"/>
    </row>
    <row r="98" spans="1:5" ht="10.5" customHeight="1">
      <c r="A98" s="12"/>
      <c r="B98" s="39"/>
      <c r="C98" s="39"/>
      <c r="D98" s="39"/>
      <c r="E98" s="12"/>
    </row>
    <row r="99" spans="1:5" ht="10.5" customHeight="1">
      <c r="A99" s="12"/>
      <c r="B99" s="39"/>
      <c r="C99" s="39"/>
      <c r="D99" s="39"/>
      <c r="E99" s="12"/>
    </row>
    <row r="100" spans="1:5" ht="10.5" customHeight="1">
      <c r="A100" s="12"/>
      <c r="B100" s="39"/>
      <c r="C100" s="39"/>
      <c r="D100" s="39"/>
      <c r="E100" s="12"/>
    </row>
    <row r="101" spans="1:4" ht="10.5" customHeight="1">
      <c r="A101" s="15"/>
      <c r="B101" s="38"/>
      <c r="C101" s="38"/>
      <c r="D101" s="38"/>
    </row>
    <row r="102" spans="1:4" ht="10.5" customHeight="1">
      <c r="A102" s="15"/>
      <c r="B102" s="38"/>
      <c r="C102" s="38"/>
      <c r="D102" s="38"/>
    </row>
    <row r="103" spans="1:4" ht="10.5" customHeight="1">
      <c r="A103" s="15"/>
      <c r="B103" s="38"/>
      <c r="C103" s="38"/>
      <c r="D103" s="38"/>
    </row>
    <row r="104" spans="1:4" ht="10.5" customHeight="1">
      <c r="A104" s="15"/>
      <c r="B104" s="15"/>
      <c r="C104" s="15"/>
      <c r="D104" s="15"/>
    </row>
    <row r="105" spans="1:4" ht="10.5" customHeight="1">
      <c r="A105" s="15"/>
      <c r="B105" s="15"/>
      <c r="C105" s="15"/>
      <c r="D105" s="15"/>
    </row>
    <row r="106" spans="1:4" ht="10.5" customHeight="1">
      <c r="A106" s="15"/>
      <c r="B106" s="15"/>
      <c r="C106" s="15"/>
      <c r="D106" s="15"/>
    </row>
    <row r="107" spans="1:4" ht="10.5" customHeight="1">
      <c r="A107" s="15"/>
      <c r="B107" s="15"/>
      <c r="C107" s="15"/>
      <c r="D107" s="15"/>
    </row>
    <row r="108" spans="1:4" ht="10.5" customHeight="1">
      <c r="A108" s="15"/>
      <c r="B108" s="15"/>
      <c r="C108" s="15"/>
      <c r="D108" s="15"/>
    </row>
    <row r="109" spans="1:4" ht="10.5" customHeight="1">
      <c r="A109" s="15"/>
      <c r="B109" s="15"/>
      <c r="C109" s="15"/>
      <c r="D109" s="15"/>
    </row>
    <row r="110" spans="1:4" ht="10.5" customHeight="1">
      <c r="A110" s="15"/>
      <c r="B110" s="15"/>
      <c r="C110" s="15"/>
      <c r="D110" s="15"/>
    </row>
    <row r="111" spans="1:4" ht="10.5" customHeight="1">
      <c r="A111" s="15"/>
      <c r="B111" s="15"/>
      <c r="C111" s="15"/>
      <c r="D111" s="15"/>
    </row>
    <row r="112" spans="1:4" ht="10.5" customHeight="1">
      <c r="A112" s="15"/>
      <c r="B112" s="15"/>
      <c r="C112" s="15"/>
      <c r="D112" s="15"/>
    </row>
    <row r="113" spans="1:4" ht="10.5" customHeight="1">
      <c r="A113" s="15"/>
      <c r="B113" s="15"/>
      <c r="C113" s="15"/>
      <c r="D113" s="15"/>
    </row>
    <row r="114" spans="1:4" ht="10.5" customHeight="1">
      <c r="A114" s="15"/>
      <c r="B114" s="15"/>
      <c r="C114" s="15"/>
      <c r="D114" s="15"/>
    </row>
    <row r="115" spans="1:4" ht="10.5" customHeight="1">
      <c r="A115" s="15"/>
      <c r="B115" s="15"/>
      <c r="C115" s="15"/>
      <c r="D115" s="15"/>
    </row>
    <row r="116" spans="1:4" ht="10.5" customHeight="1">
      <c r="A116" s="15"/>
      <c r="B116" s="15"/>
      <c r="C116" s="15"/>
      <c r="D116" s="15"/>
    </row>
    <row r="117" spans="1:4" ht="10.5" customHeight="1">
      <c r="A117" s="15"/>
      <c r="B117" s="15"/>
      <c r="C117" s="15"/>
      <c r="D117" s="15"/>
    </row>
    <row r="118" spans="1:4" ht="10.5" customHeight="1">
      <c r="A118" s="15"/>
      <c r="B118" s="15"/>
      <c r="C118" s="15"/>
      <c r="D118" s="15"/>
    </row>
    <row r="119" spans="1:4" ht="10.5" customHeight="1">
      <c r="A119" s="15"/>
      <c r="B119" s="15"/>
      <c r="C119" s="15"/>
      <c r="D119" s="15"/>
    </row>
    <row r="120" spans="1:4" ht="10.5" customHeight="1">
      <c r="A120" s="15"/>
      <c r="B120" s="15"/>
      <c r="C120" s="15"/>
      <c r="D120" s="15"/>
    </row>
    <row r="121" spans="1:4" ht="10.5" customHeight="1">
      <c r="A121" s="15"/>
      <c r="B121" s="15"/>
      <c r="C121" s="15"/>
      <c r="D121" s="15"/>
    </row>
    <row r="122" spans="1:4" ht="10.5" customHeight="1">
      <c r="A122" s="15"/>
      <c r="B122" s="15"/>
      <c r="C122" s="15"/>
      <c r="D122" s="15"/>
    </row>
    <row r="123" spans="1:2" ht="10.5" customHeight="1">
      <c r="A123" s="12"/>
      <c r="B123" s="12"/>
    </row>
    <row r="124" spans="1:2" ht="10.5" customHeight="1">
      <c r="A124" s="12"/>
      <c r="B124" s="12"/>
    </row>
    <row r="125" spans="1:2" ht="10.5" customHeight="1">
      <c r="A125" s="12"/>
      <c r="B125" s="12"/>
    </row>
    <row r="126" spans="1:2" ht="10.5" customHeight="1">
      <c r="A126" s="12"/>
      <c r="B126" s="12"/>
    </row>
    <row r="127" spans="1:2" ht="10.5" customHeight="1">
      <c r="A127" s="12"/>
      <c r="B127" s="12"/>
    </row>
    <row r="128" spans="1:2" ht="10.5" customHeight="1">
      <c r="A128" s="12"/>
      <c r="B128" s="12"/>
    </row>
    <row r="129" spans="1:2" ht="10.5" customHeight="1">
      <c r="A129" s="12"/>
      <c r="B129" s="12"/>
    </row>
    <row r="130" spans="1:2" ht="10.5" customHeight="1">
      <c r="A130" s="12"/>
      <c r="B130" s="12"/>
    </row>
    <row r="131" spans="1:2" ht="10.5" customHeight="1">
      <c r="A131" s="12"/>
      <c r="B131" s="12"/>
    </row>
    <row r="132" spans="1:2" ht="10.5" customHeight="1">
      <c r="A132" s="12"/>
      <c r="B132" s="12"/>
    </row>
    <row r="133" spans="1:2" ht="10.5" customHeight="1">
      <c r="A133" s="12"/>
      <c r="B133" s="12"/>
    </row>
    <row r="134" spans="1:2" ht="10.5" customHeight="1">
      <c r="A134" s="12"/>
      <c r="B134" s="12"/>
    </row>
    <row r="135" spans="1:2" ht="10.5" customHeight="1">
      <c r="A135" s="12"/>
      <c r="B135" s="12"/>
    </row>
    <row r="136" spans="1:2" ht="10.5" customHeight="1">
      <c r="A136" s="12"/>
      <c r="B136" s="12"/>
    </row>
    <row r="137" spans="1:2" ht="10.5" customHeight="1">
      <c r="A137" s="12"/>
      <c r="B137" s="12"/>
    </row>
    <row r="138" spans="1:2" ht="10.5" customHeight="1">
      <c r="A138" s="12"/>
      <c r="B138" s="12"/>
    </row>
    <row r="139" spans="1:2" ht="10.5" customHeight="1">
      <c r="A139" s="12"/>
      <c r="B139" s="12"/>
    </row>
    <row r="140" spans="1:2" ht="10.5" customHeight="1">
      <c r="A140" s="12"/>
      <c r="B140" s="12"/>
    </row>
    <row r="141" spans="1:2" ht="10.5" customHeight="1">
      <c r="A141" s="12"/>
      <c r="B141" s="12"/>
    </row>
    <row r="142" spans="1:2" ht="10.5" customHeight="1">
      <c r="A142" s="12"/>
      <c r="B142" s="12"/>
    </row>
    <row r="143" spans="1:2" ht="10.5" customHeight="1">
      <c r="A143" s="12"/>
      <c r="B143" s="12"/>
    </row>
    <row r="144" spans="1:2" ht="10.5" customHeight="1">
      <c r="A144" s="12"/>
      <c r="B144" s="12"/>
    </row>
    <row r="145" spans="1:2" ht="10.5" customHeight="1">
      <c r="A145" s="12"/>
      <c r="B145" s="12"/>
    </row>
    <row r="146" spans="1:2" ht="10.5" customHeight="1">
      <c r="A146" s="12"/>
      <c r="B146" s="12"/>
    </row>
    <row r="147" spans="1:2" ht="10.5" customHeight="1">
      <c r="A147" s="12"/>
      <c r="B147" s="12"/>
    </row>
    <row r="148" spans="1:2" ht="10.5" customHeight="1">
      <c r="A148" s="12"/>
      <c r="B148" s="12"/>
    </row>
    <row r="149" spans="1:2" ht="10.5" customHeight="1">
      <c r="A149" s="12"/>
      <c r="B149" s="12"/>
    </row>
    <row r="150" spans="1:2" ht="10.5" customHeight="1">
      <c r="A150" s="12"/>
      <c r="B150" s="12"/>
    </row>
    <row r="151" spans="1:2" ht="10.5" customHeight="1">
      <c r="A151" s="12"/>
      <c r="B151" s="12"/>
    </row>
    <row r="152" spans="1:2" ht="10.5" customHeight="1">
      <c r="A152" s="12"/>
      <c r="B152" s="12"/>
    </row>
    <row r="153" spans="1:2" ht="10.5" customHeight="1">
      <c r="A153" s="12"/>
      <c r="B153" s="12"/>
    </row>
    <row r="154" spans="1:2" ht="10.5" customHeight="1">
      <c r="A154" s="12"/>
      <c r="B154" s="12"/>
    </row>
    <row r="155" spans="1:2" ht="10.5" customHeight="1">
      <c r="A155" s="12"/>
      <c r="B155" s="12"/>
    </row>
    <row r="156" spans="1:2" ht="10.5" customHeight="1">
      <c r="A156" s="12"/>
      <c r="B156" s="12"/>
    </row>
    <row r="157" spans="1:2" ht="10.5" customHeight="1">
      <c r="A157" s="12"/>
      <c r="B157" s="12"/>
    </row>
    <row r="158" spans="1:2" ht="10.5" customHeight="1">
      <c r="A158" s="12"/>
      <c r="B158" s="12"/>
    </row>
    <row r="159" spans="1:2" ht="10.5" customHeight="1">
      <c r="A159" s="12"/>
      <c r="B159" s="12"/>
    </row>
    <row r="160" spans="1:2" ht="10.5" customHeight="1">
      <c r="A160" s="12"/>
      <c r="B160" s="12"/>
    </row>
    <row r="161" spans="1:2" ht="10.5" customHeight="1">
      <c r="A161" s="12"/>
      <c r="B161" s="12"/>
    </row>
    <row r="162" spans="1:2" ht="10.5" customHeight="1">
      <c r="A162" s="12"/>
      <c r="B162" s="12"/>
    </row>
    <row r="163" spans="1:2" ht="10.5" customHeight="1">
      <c r="A163" s="12"/>
      <c r="B163" s="12"/>
    </row>
    <row r="164" spans="1:2" ht="10.5" customHeight="1">
      <c r="A164" s="12"/>
      <c r="B164" s="12"/>
    </row>
    <row r="165" spans="1:2" ht="10.5" customHeight="1">
      <c r="A165" s="12"/>
      <c r="B165" s="12"/>
    </row>
    <row r="166" spans="1:2" ht="10.5" customHeight="1">
      <c r="A166" s="12"/>
      <c r="B166" s="12"/>
    </row>
    <row r="167" spans="1:2" ht="10.5" customHeight="1">
      <c r="A167" s="12"/>
      <c r="B167" s="12"/>
    </row>
    <row r="168" spans="1:2" ht="10.5" customHeight="1">
      <c r="A168" s="12"/>
      <c r="B168" s="12"/>
    </row>
    <row r="169" spans="1:2" ht="10.5" customHeight="1">
      <c r="A169" s="12"/>
      <c r="B169" s="12"/>
    </row>
    <row r="170" spans="1:2" ht="10.5" customHeight="1">
      <c r="A170" s="12"/>
      <c r="B170" s="12"/>
    </row>
    <row r="171" spans="1:2" ht="10.5" customHeight="1">
      <c r="A171" s="12"/>
      <c r="B171" s="12"/>
    </row>
    <row r="172" spans="1:2" ht="10.5" customHeight="1">
      <c r="A172" s="12"/>
      <c r="B172" s="12"/>
    </row>
    <row r="173" spans="1:2" ht="10.5" customHeight="1">
      <c r="A173" s="12"/>
      <c r="B173" s="12"/>
    </row>
    <row r="174" spans="1:2" ht="10.5" customHeight="1">
      <c r="A174" s="12"/>
      <c r="B174" s="12"/>
    </row>
    <row r="175" spans="1:2" ht="10.5" customHeight="1">
      <c r="A175" s="12"/>
      <c r="B175" s="12"/>
    </row>
    <row r="176" spans="1:2" ht="10.5" customHeight="1">
      <c r="A176" s="12"/>
      <c r="B176" s="12"/>
    </row>
    <row r="177" spans="1:2" ht="10.5" customHeight="1">
      <c r="A177" s="12"/>
      <c r="B177" s="12"/>
    </row>
    <row r="178" spans="1:2" ht="10.5" customHeight="1">
      <c r="A178" s="12"/>
      <c r="B178" s="12"/>
    </row>
    <row r="179" spans="1:2" ht="10.5" customHeight="1">
      <c r="A179" s="12"/>
      <c r="B179" s="12"/>
    </row>
    <row r="180" spans="1:2" ht="10.5" customHeight="1">
      <c r="A180" s="12"/>
      <c r="B180" s="12"/>
    </row>
    <row r="181" spans="1:2" ht="10.5" customHeight="1">
      <c r="A181" s="12"/>
      <c r="B181" s="12"/>
    </row>
    <row r="182" spans="1:2" ht="10.5" customHeight="1">
      <c r="A182" s="12"/>
      <c r="B182" s="12"/>
    </row>
    <row r="183" spans="1:2" ht="10.5" customHeight="1">
      <c r="A183" s="12"/>
      <c r="B183" s="12"/>
    </row>
    <row r="184" spans="1:2" ht="10.5" customHeight="1">
      <c r="A184" s="12"/>
      <c r="B184" s="12"/>
    </row>
    <row r="185" spans="1:2" ht="10.5" customHeight="1">
      <c r="A185" s="12"/>
      <c r="B185" s="12"/>
    </row>
    <row r="186" spans="1:2" ht="10.5" customHeight="1">
      <c r="A186" s="12"/>
      <c r="B186" s="12"/>
    </row>
    <row r="187" spans="1:2" ht="10.5" customHeight="1">
      <c r="A187" s="12"/>
      <c r="B187" s="12"/>
    </row>
    <row r="188" spans="1:2" ht="10.5" customHeight="1">
      <c r="A188" s="12"/>
      <c r="B188" s="12"/>
    </row>
    <row r="189" spans="1:2" ht="10.5" customHeight="1">
      <c r="A189" s="12"/>
      <c r="B189" s="12"/>
    </row>
    <row r="190" spans="1:2" ht="10.5" customHeight="1">
      <c r="A190" s="12"/>
      <c r="B190" s="12"/>
    </row>
    <row r="191" spans="1:2" ht="10.5" customHeight="1">
      <c r="A191" s="12"/>
      <c r="B191" s="12"/>
    </row>
    <row r="192" spans="1:2" ht="10.5" customHeight="1">
      <c r="A192" s="12"/>
      <c r="B192" s="12"/>
    </row>
    <row r="193" spans="1:2" ht="10.5" customHeight="1">
      <c r="A193" s="12"/>
      <c r="B193" s="12"/>
    </row>
    <row r="194" spans="1:2" ht="10.5" customHeight="1">
      <c r="A194" s="12"/>
      <c r="B194" s="12"/>
    </row>
    <row r="195" spans="1:2" ht="10.5" customHeight="1">
      <c r="A195" s="12"/>
      <c r="B195" s="12"/>
    </row>
    <row r="196" spans="1:2" ht="10.5" customHeight="1">
      <c r="A196" s="12"/>
      <c r="B196" s="12"/>
    </row>
    <row r="197" spans="1:2" ht="10.5" customHeight="1">
      <c r="A197" s="12"/>
      <c r="B197" s="12"/>
    </row>
    <row r="198" spans="1:2" ht="10.5" customHeight="1">
      <c r="A198" s="12"/>
      <c r="B198" s="12"/>
    </row>
    <row r="199" spans="1:2" ht="10.5" customHeight="1">
      <c r="A199" s="12"/>
      <c r="B199" s="12"/>
    </row>
  </sheetData>
  <sheetProtection/>
  <printOptions gridLines="1" horizontalCentered="1"/>
  <pageMargins left="0.5" right="0.5" top="0.5" bottom="0.25" header="0.25" footer="0.5"/>
  <pageSetup horizontalDpi="300" verticalDpi="300" orientation="portrait" r:id="rId1"/>
  <headerFooter alignWithMargins="0">
    <oddHeader>&amp;L&amp;"Arial,Bold"Democratic Primary (3 of 3)&amp;C&amp;"Arial,Bold"Governor&amp;R&amp;"Arial,Bold"May 6, 1958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7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2" sqref="B12"/>
    </sheetView>
  </sheetViews>
  <sheetFormatPr defaultColWidth="9.140625" defaultRowHeight="12.75"/>
  <cols>
    <col min="1" max="1" width="11.28125" style="101" bestFit="1" customWidth="1"/>
    <col min="2" max="4" width="13.00390625" style="101" customWidth="1"/>
    <col min="5" max="16384" width="9.140625" style="101" customWidth="1"/>
  </cols>
  <sheetData>
    <row r="1" spans="1:4" s="87" customFormat="1" ht="12.75">
      <c r="A1" s="83"/>
      <c r="B1" s="84" t="s">
        <v>230</v>
      </c>
      <c r="C1" s="85"/>
      <c r="D1" s="86"/>
    </row>
    <row r="2" spans="1:4" s="87" customFormat="1" ht="28.5" customHeight="1">
      <c r="A2" s="88"/>
      <c r="B2" s="89" t="s">
        <v>231</v>
      </c>
      <c r="C2" s="89" t="s">
        <v>232</v>
      </c>
      <c r="D2" s="89" t="s">
        <v>228</v>
      </c>
    </row>
    <row r="3" spans="1:4" s="87" customFormat="1" ht="12.75">
      <c r="A3" s="90" t="s">
        <v>224</v>
      </c>
      <c r="B3" s="91">
        <f>SUM(B5:B71)</f>
        <v>519827</v>
      </c>
      <c r="C3" s="92">
        <f>SUM(C5:C71)</f>
        <v>718327</v>
      </c>
      <c r="D3" s="92">
        <f>SUM(D5:D71)</f>
        <v>12247</v>
      </c>
    </row>
    <row r="4" spans="1:4" s="97" customFormat="1" ht="12.75">
      <c r="A4" s="93" t="s">
        <v>233</v>
      </c>
      <c r="B4" s="94">
        <f>(C3-B3)/(SUM(B3:D3))</f>
        <v>0.15874907329728624</v>
      </c>
      <c r="C4" s="95"/>
      <c r="D4" s="96"/>
    </row>
    <row r="5" spans="1:4" ht="12.75">
      <c r="A5" s="98" t="s">
        <v>1</v>
      </c>
      <c r="B5" s="99">
        <v>4399</v>
      </c>
      <c r="C5" s="100">
        <v>9556</v>
      </c>
      <c r="D5" s="100">
        <v>77</v>
      </c>
    </row>
    <row r="6" spans="1:4" ht="12.75">
      <c r="A6" s="98" t="s">
        <v>2</v>
      </c>
      <c r="B6" s="99">
        <v>10604</v>
      </c>
      <c r="C6" s="99">
        <v>34969</v>
      </c>
      <c r="D6" s="99">
        <v>210</v>
      </c>
    </row>
    <row r="7" spans="1:4" ht="12.75">
      <c r="A7" s="98" t="s">
        <v>3</v>
      </c>
      <c r="B7" s="99">
        <v>3349</v>
      </c>
      <c r="C7" s="99">
        <v>2866</v>
      </c>
      <c r="D7" s="99">
        <v>14</v>
      </c>
    </row>
    <row r="8" spans="1:4" ht="12.75">
      <c r="A8" s="98" t="s">
        <v>4</v>
      </c>
      <c r="B8" s="99">
        <v>2207</v>
      </c>
      <c r="C8" s="99">
        <v>3263</v>
      </c>
      <c r="D8" s="99">
        <v>85</v>
      </c>
    </row>
    <row r="9" spans="1:4" ht="12.75">
      <c r="A9" s="98" t="s">
        <v>219</v>
      </c>
      <c r="B9" s="99">
        <v>5058</v>
      </c>
      <c r="C9" s="99">
        <v>8877</v>
      </c>
      <c r="D9" s="99">
        <v>216</v>
      </c>
    </row>
    <row r="10" spans="1:4" ht="12.75">
      <c r="A10" s="98" t="s">
        <v>6</v>
      </c>
      <c r="B10" s="99">
        <v>2217</v>
      </c>
      <c r="C10" s="99">
        <v>881</v>
      </c>
      <c r="D10" s="99">
        <v>3</v>
      </c>
    </row>
    <row r="11" spans="1:4" ht="12.75">
      <c r="A11" s="98" t="s">
        <v>7</v>
      </c>
      <c r="B11" s="99">
        <v>3181</v>
      </c>
      <c r="C11" s="99">
        <v>3615</v>
      </c>
      <c r="D11" s="99">
        <v>18</v>
      </c>
    </row>
    <row r="12" spans="1:4" ht="12.75">
      <c r="A12" s="98" t="s">
        <v>8</v>
      </c>
      <c r="B12" s="99">
        <v>11858</v>
      </c>
      <c r="C12" s="99">
        <v>17542</v>
      </c>
      <c r="D12" s="99">
        <v>297</v>
      </c>
    </row>
    <row r="13" spans="1:4" ht="12.75">
      <c r="A13" s="98" t="s">
        <v>9</v>
      </c>
      <c r="B13" s="99">
        <v>4414</v>
      </c>
      <c r="C13" s="99">
        <v>4789</v>
      </c>
      <c r="D13" s="99"/>
    </row>
    <row r="14" spans="1:4" ht="12.75">
      <c r="A14" s="98" t="s">
        <v>10</v>
      </c>
      <c r="B14" s="99">
        <v>3337</v>
      </c>
      <c r="C14" s="99">
        <v>3700</v>
      </c>
      <c r="D14" s="99">
        <v>35</v>
      </c>
    </row>
    <row r="15" spans="1:4" ht="12.75">
      <c r="A15" s="98" t="s">
        <v>11</v>
      </c>
      <c r="B15" s="99">
        <v>4103</v>
      </c>
      <c r="C15" s="99">
        <v>7955</v>
      </c>
      <c r="D15" s="99">
        <v>105</v>
      </c>
    </row>
    <row r="16" spans="1:4" ht="12.75">
      <c r="A16" s="98" t="s">
        <v>12</v>
      </c>
      <c r="B16" s="99">
        <v>2775</v>
      </c>
      <c r="C16" s="99">
        <v>2134</v>
      </c>
      <c r="D16" s="99">
        <v>6</v>
      </c>
    </row>
    <row r="17" spans="1:4" ht="12.75">
      <c r="A17" s="98" t="s">
        <v>13</v>
      </c>
      <c r="B17" s="99">
        <v>4134</v>
      </c>
      <c r="C17" s="99">
        <v>4904</v>
      </c>
      <c r="D17" s="99">
        <v>19</v>
      </c>
    </row>
    <row r="18" spans="1:4" ht="12.75">
      <c r="A18" s="98" t="s">
        <v>14</v>
      </c>
      <c r="B18" s="99">
        <v>1904</v>
      </c>
      <c r="C18" s="99">
        <v>2893</v>
      </c>
      <c r="D18" s="99">
        <v>53</v>
      </c>
    </row>
    <row r="19" spans="1:4" ht="12.75">
      <c r="A19" s="98" t="s">
        <v>15</v>
      </c>
      <c r="B19" s="99">
        <v>1415</v>
      </c>
      <c r="C19" s="99">
        <v>2662</v>
      </c>
      <c r="D19" s="99">
        <v>31</v>
      </c>
    </row>
    <row r="20" spans="1:4" ht="12.75">
      <c r="A20" s="98" t="s">
        <v>16</v>
      </c>
      <c r="B20" s="99">
        <v>4526</v>
      </c>
      <c r="C20" s="99">
        <v>8634</v>
      </c>
      <c r="D20" s="99">
        <v>43</v>
      </c>
    </row>
    <row r="21" spans="1:4" ht="12.75">
      <c r="A21" s="98" t="s">
        <v>17</v>
      </c>
      <c r="B21" s="99">
        <v>8281</v>
      </c>
      <c r="C21" s="99">
        <v>7386</v>
      </c>
      <c r="D21" s="99">
        <v>111</v>
      </c>
    </row>
    <row r="22" spans="1:4" ht="12.75">
      <c r="A22" s="98" t="s">
        <v>19</v>
      </c>
      <c r="B22" s="99">
        <v>2252</v>
      </c>
      <c r="C22" s="99">
        <v>1975</v>
      </c>
      <c r="D22" s="99">
        <v>10</v>
      </c>
    </row>
    <row r="23" spans="1:4" ht="12.75">
      <c r="A23" s="98" t="s">
        <v>18</v>
      </c>
      <c r="B23" s="99">
        <v>2404</v>
      </c>
      <c r="C23" s="99">
        <v>1915</v>
      </c>
      <c r="D23" s="99">
        <v>28</v>
      </c>
    </row>
    <row r="24" spans="1:4" ht="12.75">
      <c r="A24" s="98" t="s">
        <v>20</v>
      </c>
      <c r="B24" s="99">
        <v>4055</v>
      </c>
      <c r="C24" s="99">
        <v>7196</v>
      </c>
      <c r="D24" s="99">
        <v>40</v>
      </c>
    </row>
    <row r="25" spans="1:4" ht="12.75">
      <c r="A25" s="98" t="s">
        <v>21</v>
      </c>
      <c r="B25" s="99">
        <v>1775</v>
      </c>
      <c r="C25" s="99">
        <v>2511</v>
      </c>
      <c r="D25" s="99">
        <v>14</v>
      </c>
    </row>
    <row r="26" spans="1:4" ht="12.75">
      <c r="A26" s="98" t="s">
        <v>22</v>
      </c>
      <c r="B26" s="99">
        <v>9531</v>
      </c>
      <c r="C26" s="99">
        <v>15081</v>
      </c>
      <c r="D26" s="99">
        <v>927</v>
      </c>
    </row>
    <row r="27" spans="1:4" ht="12.75">
      <c r="A27" s="98" t="s">
        <v>23</v>
      </c>
      <c r="B27" s="99">
        <v>4098</v>
      </c>
      <c r="C27" s="99">
        <v>8287</v>
      </c>
      <c r="D27" s="99">
        <v>64</v>
      </c>
    </row>
    <row r="28" spans="1:4" ht="12.75">
      <c r="A28" s="98" t="s">
        <v>24</v>
      </c>
      <c r="B28" s="99">
        <v>8698</v>
      </c>
      <c r="C28" s="99">
        <v>5409</v>
      </c>
      <c r="D28" s="99">
        <v>41</v>
      </c>
    </row>
    <row r="29" spans="1:4" ht="12.75">
      <c r="A29" s="98" t="s">
        <v>220</v>
      </c>
      <c r="B29" s="99">
        <v>6878</v>
      </c>
      <c r="C29" s="99">
        <v>10532</v>
      </c>
      <c r="D29" s="99">
        <v>253</v>
      </c>
    </row>
    <row r="30" spans="1:4" ht="12.75">
      <c r="A30" s="98" t="s">
        <v>26</v>
      </c>
      <c r="B30" s="99">
        <v>6146</v>
      </c>
      <c r="C30" s="99">
        <v>14594</v>
      </c>
      <c r="D30" s="99">
        <v>137</v>
      </c>
    </row>
    <row r="31" spans="1:4" ht="12.75">
      <c r="A31" s="98" t="s">
        <v>27</v>
      </c>
      <c r="B31" s="99">
        <v>3547</v>
      </c>
      <c r="C31" s="99">
        <v>5202</v>
      </c>
      <c r="D31" s="99">
        <v>37</v>
      </c>
    </row>
    <row r="32" spans="1:4" ht="12.75">
      <c r="A32" s="98" t="s">
        <v>28</v>
      </c>
      <c r="B32" s="99">
        <v>13984</v>
      </c>
      <c r="C32" s="99">
        <v>14923</v>
      </c>
      <c r="D32" s="99">
        <v>422</v>
      </c>
    </row>
    <row r="33" spans="1:4" ht="12.75">
      <c r="A33" s="98" t="s">
        <v>29</v>
      </c>
      <c r="B33" s="99">
        <v>2812</v>
      </c>
      <c r="C33" s="99">
        <v>3127</v>
      </c>
      <c r="D33" s="99">
        <v>96</v>
      </c>
    </row>
    <row r="34" spans="1:4" ht="12.75">
      <c r="A34" s="98" t="s">
        <v>30</v>
      </c>
      <c r="B34" s="99">
        <v>4122</v>
      </c>
      <c r="C34" s="99">
        <v>3385</v>
      </c>
      <c r="D34" s="99">
        <v>114</v>
      </c>
    </row>
    <row r="35" spans="1:4" ht="12.75">
      <c r="A35" s="98" t="s">
        <v>31</v>
      </c>
      <c r="B35" s="99">
        <v>2335</v>
      </c>
      <c r="C35" s="99">
        <v>4911</v>
      </c>
      <c r="D35" s="99">
        <v>28</v>
      </c>
    </row>
    <row r="36" spans="1:4" ht="12.75">
      <c r="A36" s="98" t="s">
        <v>32</v>
      </c>
      <c r="B36" s="99">
        <v>3260</v>
      </c>
      <c r="C36" s="99">
        <v>973</v>
      </c>
      <c r="D36" s="99">
        <v>12</v>
      </c>
    </row>
    <row r="37" spans="1:4" ht="12.75">
      <c r="A37" s="98" t="s">
        <v>33</v>
      </c>
      <c r="B37" s="99">
        <v>3335</v>
      </c>
      <c r="C37" s="99">
        <v>1951</v>
      </c>
      <c r="D37" s="99">
        <v>17</v>
      </c>
    </row>
    <row r="38" spans="1:4" ht="12.75">
      <c r="A38" s="98" t="s">
        <v>34</v>
      </c>
      <c r="B38" s="99">
        <v>2706</v>
      </c>
      <c r="C38" s="99">
        <v>3075</v>
      </c>
      <c r="D38" s="99">
        <v>15</v>
      </c>
    </row>
    <row r="39" spans="1:4" ht="12.75">
      <c r="A39" s="98" t="s">
        <v>35</v>
      </c>
      <c r="B39" s="99">
        <v>9705</v>
      </c>
      <c r="C39" s="99">
        <v>16253</v>
      </c>
      <c r="D39" s="99">
        <v>151</v>
      </c>
    </row>
    <row r="40" spans="1:4" ht="12.75">
      <c r="A40" s="98" t="s">
        <v>36</v>
      </c>
      <c r="B40" s="99">
        <v>6077</v>
      </c>
      <c r="C40" s="99">
        <v>6515</v>
      </c>
      <c r="D40" s="99">
        <v>105</v>
      </c>
    </row>
    <row r="41" spans="1:4" ht="12.75">
      <c r="A41" s="98" t="s">
        <v>37</v>
      </c>
      <c r="B41" s="99">
        <v>84137</v>
      </c>
      <c r="C41" s="99">
        <v>93132</v>
      </c>
      <c r="D41" s="99">
        <v>2122</v>
      </c>
    </row>
    <row r="42" spans="1:4" ht="12.75">
      <c r="A42" s="98" t="s">
        <v>38</v>
      </c>
      <c r="B42" s="99">
        <v>2429</v>
      </c>
      <c r="C42" s="99">
        <v>2336</v>
      </c>
      <c r="D42" s="99">
        <v>50</v>
      </c>
    </row>
    <row r="43" spans="1:4" ht="12.75">
      <c r="A43" s="98" t="s">
        <v>39</v>
      </c>
      <c r="B43" s="99">
        <v>10831</v>
      </c>
      <c r="C43" s="99">
        <v>13943</v>
      </c>
      <c r="D43" s="99">
        <v>215</v>
      </c>
    </row>
    <row r="44" spans="1:4" ht="12.75">
      <c r="A44" s="98" t="s">
        <v>40</v>
      </c>
      <c r="B44" s="99">
        <v>5558</v>
      </c>
      <c r="C44" s="99">
        <v>4450</v>
      </c>
      <c r="D44" s="99">
        <v>194</v>
      </c>
    </row>
    <row r="45" spans="1:4" ht="12.75">
      <c r="A45" s="98" t="s">
        <v>41</v>
      </c>
      <c r="B45" s="99">
        <v>10469</v>
      </c>
      <c r="C45" s="99">
        <v>16490</v>
      </c>
      <c r="D45" s="99">
        <v>211</v>
      </c>
    </row>
    <row r="46" spans="1:4" ht="12.75">
      <c r="A46" s="98" t="s">
        <v>42</v>
      </c>
      <c r="B46" s="99">
        <v>7214</v>
      </c>
      <c r="C46" s="99">
        <v>11910</v>
      </c>
      <c r="D46" s="99">
        <v>249</v>
      </c>
    </row>
    <row r="47" spans="1:4" ht="12.75">
      <c r="A47" s="98" t="s">
        <v>43</v>
      </c>
      <c r="B47" s="99">
        <v>3068</v>
      </c>
      <c r="C47" s="99">
        <v>1235</v>
      </c>
      <c r="D47" s="99">
        <v>7</v>
      </c>
    </row>
    <row r="48" spans="1:4" ht="12.75">
      <c r="A48" s="98" t="s">
        <v>44</v>
      </c>
      <c r="B48" s="99">
        <v>4541</v>
      </c>
      <c r="C48" s="99">
        <v>1274</v>
      </c>
      <c r="D48" s="99">
        <v>9</v>
      </c>
    </row>
    <row r="49" spans="1:4" ht="12.75">
      <c r="A49" s="98" t="s">
        <v>45</v>
      </c>
      <c r="B49" s="99">
        <v>29398</v>
      </c>
      <c r="C49" s="99">
        <v>53489</v>
      </c>
      <c r="D49" s="99">
        <v>825</v>
      </c>
    </row>
    <row r="50" spans="1:4" ht="12.75">
      <c r="A50" s="98" t="s">
        <v>46</v>
      </c>
      <c r="B50" s="99">
        <v>4046</v>
      </c>
      <c r="C50" s="99">
        <v>3159</v>
      </c>
      <c r="D50" s="99">
        <v>14</v>
      </c>
    </row>
    <row r="51" spans="1:4" ht="12.75">
      <c r="A51" s="98" t="s">
        <v>47</v>
      </c>
      <c r="B51" s="99">
        <v>4397</v>
      </c>
      <c r="C51" s="99">
        <v>4205</v>
      </c>
      <c r="D51" s="99">
        <v>164</v>
      </c>
    </row>
    <row r="52" spans="1:4" ht="12.75">
      <c r="A52" s="98" t="s">
        <v>48</v>
      </c>
      <c r="B52" s="99">
        <v>8615</v>
      </c>
      <c r="C52" s="99">
        <v>14599</v>
      </c>
      <c r="D52" s="99">
        <v>430</v>
      </c>
    </row>
    <row r="53" spans="1:4" ht="12.75">
      <c r="A53" s="98" t="s">
        <v>49</v>
      </c>
      <c r="B53" s="99">
        <v>34221</v>
      </c>
      <c r="C53" s="99">
        <v>58750</v>
      </c>
      <c r="D53" s="99">
        <v>307</v>
      </c>
    </row>
    <row r="54" spans="1:4" ht="12.75">
      <c r="A54" s="98" t="s">
        <v>50</v>
      </c>
      <c r="B54" s="99">
        <v>3215</v>
      </c>
      <c r="C54" s="99">
        <v>4841</v>
      </c>
      <c r="D54" s="99"/>
    </row>
    <row r="55" spans="1:4" ht="12.75">
      <c r="A55" s="98" t="s">
        <v>51</v>
      </c>
      <c r="B55" s="99">
        <v>30589</v>
      </c>
      <c r="C55" s="99">
        <v>30659</v>
      </c>
      <c r="D55" s="99">
        <v>331</v>
      </c>
    </row>
    <row r="56" spans="1:4" ht="12.75">
      <c r="A56" s="98" t="s">
        <v>52</v>
      </c>
      <c r="B56" s="99">
        <v>11717</v>
      </c>
      <c r="C56" s="99">
        <v>21156</v>
      </c>
      <c r="D56" s="99">
        <v>552</v>
      </c>
    </row>
    <row r="57" spans="1:4" ht="12.75">
      <c r="A57" s="98" t="s">
        <v>53</v>
      </c>
      <c r="B57" s="99">
        <v>3025</v>
      </c>
      <c r="C57" s="99">
        <v>1237</v>
      </c>
      <c r="D57" s="99">
        <v>8</v>
      </c>
    </row>
    <row r="58" spans="1:4" ht="12.75">
      <c r="A58" s="98" t="s">
        <v>54</v>
      </c>
      <c r="B58" s="99">
        <v>2920</v>
      </c>
      <c r="C58" s="99">
        <v>3311</v>
      </c>
      <c r="D58" s="99">
        <v>38</v>
      </c>
    </row>
    <row r="59" spans="1:4" ht="12.75">
      <c r="A59" s="98" t="s">
        <v>55</v>
      </c>
      <c r="B59" s="99">
        <v>3393</v>
      </c>
      <c r="C59" s="99">
        <v>4627</v>
      </c>
      <c r="D59" s="99">
        <v>23</v>
      </c>
    </row>
    <row r="60" spans="1:4" ht="12.75">
      <c r="A60" s="98" t="s">
        <v>56</v>
      </c>
      <c r="B60" s="99">
        <v>2829</v>
      </c>
      <c r="C60" s="99">
        <v>3653</v>
      </c>
      <c r="D60" s="99">
        <v>31</v>
      </c>
    </row>
    <row r="61" spans="1:4" ht="12.75">
      <c r="A61" s="98" t="s">
        <v>57</v>
      </c>
      <c r="B61" s="99">
        <v>5536</v>
      </c>
      <c r="C61" s="99">
        <v>3955</v>
      </c>
      <c r="D61" s="99">
        <v>31</v>
      </c>
    </row>
    <row r="62" spans="1:4" ht="12.75">
      <c r="A62" s="98" t="s">
        <v>234</v>
      </c>
      <c r="B62" s="99">
        <v>5882</v>
      </c>
      <c r="C62" s="99">
        <v>12803</v>
      </c>
      <c r="D62" s="99">
        <v>455</v>
      </c>
    </row>
    <row r="63" spans="1:4" ht="12.75">
      <c r="A63" s="98" t="s">
        <v>58</v>
      </c>
      <c r="B63" s="99">
        <v>10696</v>
      </c>
      <c r="C63" s="99">
        <v>37167</v>
      </c>
      <c r="D63" s="99">
        <v>692</v>
      </c>
    </row>
    <row r="64" spans="1:4" ht="12.75">
      <c r="A64" s="98" t="s">
        <v>60</v>
      </c>
      <c r="B64" s="99">
        <v>3821</v>
      </c>
      <c r="C64" s="99">
        <v>1614</v>
      </c>
      <c r="D64" s="99">
        <v>12</v>
      </c>
    </row>
    <row r="65" spans="1:4" ht="12.75">
      <c r="A65" s="98" t="s">
        <v>61</v>
      </c>
      <c r="B65" s="99">
        <v>9634</v>
      </c>
      <c r="C65" s="99">
        <v>9399</v>
      </c>
      <c r="D65" s="99">
        <v>250</v>
      </c>
    </row>
    <row r="66" spans="1:4" ht="12.75">
      <c r="A66" s="98" t="s">
        <v>62</v>
      </c>
      <c r="B66" s="99">
        <v>5069</v>
      </c>
      <c r="C66" s="99">
        <v>8078</v>
      </c>
      <c r="D66" s="99">
        <v>27</v>
      </c>
    </row>
    <row r="67" spans="1:4" ht="12.75">
      <c r="A67" s="98" t="s">
        <v>63</v>
      </c>
      <c r="B67" s="99">
        <v>19078</v>
      </c>
      <c r="C67" s="99">
        <v>24247</v>
      </c>
      <c r="D67" s="99">
        <v>443</v>
      </c>
    </row>
    <row r="68" spans="1:4" ht="12.75">
      <c r="A68" s="98" t="s">
        <v>64</v>
      </c>
      <c r="B68" s="99">
        <v>9014</v>
      </c>
      <c r="C68" s="99">
        <v>8749</v>
      </c>
      <c r="D68" s="99">
        <v>504</v>
      </c>
    </row>
    <row r="69" spans="1:4" ht="12.75">
      <c r="A69" s="98" t="s">
        <v>65</v>
      </c>
      <c r="B69" s="99">
        <v>2676</v>
      </c>
      <c r="C69" s="99">
        <v>3376</v>
      </c>
      <c r="D69" s="99">
        <v>12</v>
      </c>
    </row>
    <row r="70" spans="1:4" ht="12.75">
      <c r="A70" s="98" t="s">
        <v>66</v>
      </c>
      <c r="B70" s="99">
        <v>3342</v>
      </c>
      <c r="C70" s="99">
        <v>1189</v>
      </c>
      <c r="D70" s="99">
        <v>2</v>
      </c>
    </row>
    <row r="71" spans="1:4" ht="12.75">
      <c r="A71" s="98" t="s">
        <v>67</v>
      </c>
      <c r="B71" s="99">
        <v>2985</v>
      </c>
      <c r="C71" s="99">
        <v>4853</v>
      </c>
      <c r="D71" s="99">
        <v>205</v>
      </c>
    </row>
  </sheetData>
  <sheetProtection/>
  <printOptions/>
  <pageMargins left="0.75" right="0.75" top="0.81" bottom="1" header="0.3" footer="0.5"/>
  <pageSetup horizontalDpi="1200" verticalDpi="1200" orientation="landscape" r:id="rId1"/>
  <headerFooter alignWithMargins="0">
    <oddHeader>&amp;L&amp;"Arial,Bold"&amp;14Statewide Offices - General Election Results&amp;16
&amp;14November 7, 2006</oddHeader>
    <oddFooter xml:space="preserve">&amp;L&amp;"Arial Narrow,Regular"Certified by the
State Canvassing Board
November 29, 2006&amp;C&amp;"Arial Narrow,Regular"State of Alabama&amp;R&amp;"Arial Narrow,Regular"Page &amp;P of &amp;N&amp;"MS Sans Serif,Regular" 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C70"/>
  <sheetViews>
    <sheetView zoomScalePageLayoutView="0" workbookViewId="0" topLeftCell="A1">
      <selection activeCell="G26" sqref="G26"/>
    </sheetView>
  </sheetViews>
  <sheetFormatPr defaultColWidth="9.140625" defaultRowHeight="10.5" customHeight="1"/>
  <cols>
    <col min="1" max="1" width="17.00390625" style="0" customWidth="1"/>
    <col min="2" max="2" width="19.421875" style="0" customWidth="1"/>
    <col min="3" max="3" width="18.7109375" style="0" customWidth="1"/>
  </cols>
  <sheetData>
    <row r="1" spans="1:3" ht="10.5" customHeight="1">
      <c r="A1" s="5" t="s">
        <v>109</v>
      </c>
      <c r="B1" s="8" t="s">
        <v>163</v>
      </c>
      <c r="C1" s="8" t="s">
        <v>140</v>
      </c>
    </row>
    <row r="2" spans="1:3" ht="10.5" customHeight="1">
      <c r="A2" t="s">
        <v>1</v>
      </c>
      <c r="B2">
        <v>1897</v>
      </c>
      <c r="C2">
        <v>1383</v>
      </c>
    </row>
    <row r="3" spans="1:3" ht="10.5" customHeight="1">
      <c r="A3" t="s">
        <v>2</v>
      </c>
      <c r="B3">
        <v>4968</v>
      </c>
      <c r="C3">
        <v>3967</v>
      </c>
    </row>
    <row r="4" spans="1:3" ht="10.5" customHeight="1">
      <c r="A4" t="s">
        <v>3</v>
      </c>
      <c r="B4">
        <v>426</v>
      </c>
      <c r="C4">
        <v>4586</v>
      </c>
    </row>
    <row r="5" spans="1:3" ht="10.5" customHeight="1">
      <c r="A5" t="s">
        <v>4</v>
      </c>
      <c r="B5">
        <v>2693</v>
      </c>
      <c r="C5">
        <v>780</v>
      </c>
    </row>
    <row r="6" spans="1:3" ht="10.5" customHeight="1">
      <c r="A6" t="s">
        <v>5</v>
      </c>
      <c r="B6">
        <v>4384</v>
      </c>
      <c r="C6">
        <v>2659</v>
      </c>
    </row>
    <row r="7" spans="1:3" ht="10.5" customHeight="1">
      <c r="A7" t="s">
        <v>6</v>
      </c>
      <c r="B7">
        <v>588</v>
      </c>
      <c r="C7">
        <v>1275</v>
      </c>
    </row>
    <row r="8" spans="1:3" ht="10.5" customHeight="1">
      <c r="A8" t="s">
        <v>7</v>
      </c>
      <c r="B8">
        <v>2921</v>
      </c>
      <c r="C8">
        <v>1818</v>
      </c>
    </row>
    <row r="9" spans="1:3" ht="10.5" customHeight="1">
      <c r="A9" t="s">
        <v>8</v>
      </c>
      <c r="B9">
        <v>8183</v>
      </c>
      <c r="C9">
        <v>5306</v>
      </c>
    </row>
    <row r="10" spans="1:3" ht="10.5" customHeight="1">
      <c r="A10" t="s">
        <v>9</v>
      </c>
      <c r="B10">
        <v>6129</v>
      </c>
      <c r="C10">
        <v>1934</v>
      </c>
    </row>
    <row r="11" spans="1:3" ht="10.5" customHeight="1">
      <c r="A11" t="s">
        <v>10</v>
      </c>
      <c r="B11">
        <v>3287</v>
      </c>
      <c r="C11">
        <v>1979</v>
      </c>
    </row>
    <row r="12" spans="1:3" ht="10.5" customHeight="1">
      <c r="A12" t="s">
        <v>11</v>
      </c>
      <c r="B12">
        <v>3825</v>
      </c>
      <c r="C12">
        <v>2353</v>
      </c>
    </row>
    <row r="13" spans="1:3" ht="10.5" customHeight="1">
      <c r="A13" t="s">
        <v>12</v>
      </c>
      <c r="B13">
        <v>1884</v>
      </c>
      <c r="C13">
        <v>1589</v>
      </c>
    </row>
    <row r="14" spans="1:3" ht="10.5" customHeight="1">
      <c r="A14" t="s">
        <v>13</v>
      </c>
      <c r="B14">
        <v>3892</v>
      </c>
      <c r="C14">
        <v>2153</v>
      </c>
    </row>
    <row r="15" spans="1:3" ht="10.5" customHeight="1">
      <c r="A15" t="s">
        <v>14</v>
      </c>
      <c r="B15">
        <v>4100</v>
      </c>
      <c r="C15">
        <v>1040</v>
      </c>
    </row>
    <row r="16" spans="1:3" ht="10.5" customHeight="1">
      <c r="A16" t="s">
        <v>15</v>
      </c>
      <c r="B16">
        <v>3169</v>
      </c>
      <c r="C16">
        <v>872</v>
      </c>
    </row>
    <row r="17" spans="1:3" ht="10.5" customHeight="1">
      <c r="A17" t="s">
        <v>16</v>
      </c>
      <c r="B17">
        <v>1678</v>
      </c>
      <c r="C17">
        <v>4521</v>
      </c>
    </row>
    <row r="18" spans="1:3" ht="10.5" customHeight="1">
      <c r="A18" t="s">
        <v>17</v>
      </c>
      <c r="B18">
        <v>4283</v>
      </c>
      <c r="C18">
        <v>5709</v>
      </c>
    </row>
    <row r="19" spans="1:3" ht="10.5" customHeight="1">
      <c r="A19" t="s">
        <v>19</v>
      </c>
      <c r="B19">
        <v>2110</v>
      </c>
      <c r="C19">
        <v>1754</v>
      </c>
    </row>
    <row r="20" spans="1:3" ht="10.5" customHeight="1">
      <c r="A20" t="s">
        <v>18</v>
      </c>
      <c r="B20">
        <v>2312</v>
      </c>
      <c r="C20">
        <v>1077</v>
      </c>
    </row>
    <row r="21" spans="1:3" ht="10.5" customHeight="1">
      <c r="A21" t="s">
        <v>20</v>
      </c>
      <c r="B21">
        <v>6400</v>
      </c>
      <c r="C21">
        <v>4422</v>
      </c>
    </row>
    <row r="22" spans="1:3" ht="10.5" customHeight="1">
      <c r="A22" t="s">
        <v>21</v>
      </c>
      <c r="B22">
        <v>2744</v>
      </c>
      <c r="C22">
        <v>2375</v>
      </c>
    </row>
    <row r="23" spans="1:3" ht="10.5" customHeight="1">
      <c r="A23" t="s">
        <v>22</v>
      </c>
      <c r="B23">
        <v>4671</v>
      </c>
      <c r="C23">
        <v>5644</v>
      </c>
    </row>
    <row r="24" spans="1:3" ht="10.5" customHeight="1">
      <c r="A24" t="s">
        <v>23</v>
      </c>
      <c r="B24">
        <v>1294</v>
      </c>
      <c r="C24">
        <v>4269</v>
      </c>
    </row>
    <row r="25" spans="1:3" ht="10.5" customHeight="1">
      <c r="A25" t="s">
        <v>24</v>
      </c>
      <c r="B25">
        <v>3570</v>
      </c>
      <c r="C25">
        <v>2511</v>
      </c>
    </row>
    <row r="26" spans="1:3" ht="10.5" customHeight="1">
      <c r="A26" t="s">
        <v>25</v>
      </c>
      <c r="B26">
        <v>6766</v>
      </c>
      <c r="C26">
        <v>3429</v>
      </c>
    </row>
    <row r="27" spans="1:3" ht="10.5" customHeight="1">
      <c r="A27" t="s">
        <v>26</v>
      </c>
      <c r="B27">
        <v>3954</v>
      </c>
      <c r="C27">
        <v>3224</v>
      </c>
    </row>
    <row r="28" spans="1:3" ht="10.5" customHeight="1">
      <c r="A28" t="s">
        <v>27</v>
      </c>
      <c r="B28">
        <v>5222</v>
      </c>
      <c r="C28">
        <v>2872</v>
      </c>
    </row>
    <row r="29" spans="1:3" ht="10.5" customHeight="1">
      <c r="A29" t="s">
        <v>28</v>
      </c>
      <c r="B29">
        <v>12268</v>
      </c>
      <c r="C29">
        <v>8848</v>
      </c>
    </row>
    <row r="30" spans="1:3" ht="10.5" customHeight="1">
      <c r="A30" t="s">
        <v>29</v>
      </c>
      <c r="B30">
        <v>2986</v>
      </c>
      <c r="C30">
        <v>2803</v>
      </c>
    </row>
    <row r="31" spans="1:3" ht="10.5" customHeight="1">
      <c r="A31" t="s">
        <v>30</v>
      </c>
      <c r="B31">
        <v>3477</v>
      </c>
      <c r="C31">
        <v>3671</v>
      </c>
    </row>
    <row r="32" spans="1:3" ht="10.5" customHeight="1">
      <c r="A32" t="s">
        <v>31</v>
      </c>
      <c r="B32">
        <v>2526</v>
      </c>
      <c r="C32">
        <v>3307</v>
      </c>
    </row>
    <row r="33" spans="1:3" ht="10.5" customHeight="1">
      <c r="A33" t="s">
        <v>32</v>
      </c>
      <c r="B33">
        <v>878</v>
      </c>
      <c r="C33">
        <v>692</v>
      </c>
    </row>
    <row r="34" spans="1:3" ht="10.5" customHeight="1">
      <c r="A34" t="s">
        <v>33</v>
      </c>
      <c r="B34">
        <v>1475</v>
      </c>
      <c r="C34">
        <v>1013</v>
      </c>
    </row>
    <row r="35" spans="1:3" ht="10.5" customHeight="1">
      <c r="A35" t="s">
        <v>34</v>
      </c>
      <c r="B35">
        <v>1021</v>
      </c>
      <c r="C35">
        <v>2533</v>
      </c>
    </row>
    <row r="36" spans="1:3" ht="10.5" customHeight="1">
      <c r="A36" t="s">
        <v>35</v>
      </c>
      <c r="B36">
        <v>3146</v>
      </c>
      <c r="C36">
        <v>5918</v>
      </c>
    </row>
    <row r="37" spans="1:3" ht="10.5" customHeight="1">
      <c r="A37" t="s">
        <v>36</v>
      </c>
      <c r="B37">
        <v>4250</v>
      </c>
      <c r="C37">
        <v>2725</v>
      </c>
    </row>
    <row r="38" spans="1:3" ht="10.5" customHeight="1">
      <c r="A38" t="s">
        <v>37</v>
      </c>
      <c r="B38">
        <v>49993</v>
      </c>
      <c r="C38">
        <v>31627</v>
      </c>
    </row>
    <row r="39" spans="1:3" ht="10.5" customHeight="1">
      <c r="A39" t="s">
        <v>38</v>
      </c>
      <c r="B39">
        <v>3654</v>
      </c>
      <c r="C39">
        <v>2651</v>
      </c>
    </row>
    <row r="40" spans="1:3" ht="10.5" customHeight="1">
      <c r="A40" t="s">
        <v>39</v>
      </c>
      <c r="B40">
        <v>4443</v>
      </c>
      <c r="C40">
        <v>7309</v>
      </c>
    </row>
    <row r="41" spans="1:3" ht="10.5" customHeight="1">
      <c r="A41" t="s">
        <v>40</v>
      </c>
      <c r="B41">
        <v>3425</v>
      </c>
      <c r="C41">
        <v>2649</v>
      </c>
    </row>
    <row r="42" spans="1:3" ht="10.5" customHeight="1">
      <c r="A42" t="s">
        <v>41</v>
      </c>
      <c r="B42">
        <v>3483</v>
      </c>
      <c r="C42">
        <v>2393</v>
      </c>
    </row>
    <row r="43" spans="1:3" ht="10.5" customHeight="1">
      <c r="A43" t="s">
        <v>42</v>
      </c>
      <c r="B43">
        <v>3720</v>
      </c>
      <c r="C43">
        <v>2459</v>
      </c>
    </row>
    <row r="44" spans="1:3" ht="10.5" customHeight="1">
      <c r="A44" t="s">
        <v>43</v>
      </c>
      <c r="B44">
        <v>820</v>
      </c>
      <c r="C44">
        <v>734</v>
      </c>
    </row>
    <row r="45" spans="1:3" ht="10.5" customHeight="1">
      <c r="A45" t="s">
        <v>44</v>
      </c>
      <c r="B45">
        <v>1217</v>
      </c>
      <c r="C45">
        <v>1512</v>
      </c>
    </row>
    <row r="46" spans="1:3" ht="10.5" customHeight="1">
      <c r="A46" t="s">
        <v>45</v>
      </c>
      <c r="B46">
        <v>6046</v>
      </c>
      <c r="C46">
        <v>5028</v>
      </c>
    </row>
    <row r="47" spans="1:3" ht="10.5" customHeight="1">
      <c r="A47" t="s">
        <v>46</v>
      </c>
      <c r="B47">
        <v>2404</v>
      </c>
      <c r="C47">
        <v>1704</v>
      </c>
    </row>
    <row r="48" spans="1:3" ht="10.5" customHeight="1">
      <c r="A48" t="s">
        <v>47</v>
      </c>
      <c r="B48">
        <v>4174</v>
      </c>
      <c r="C48">
        <v>3589</v>
      </c>
    </row>
    <row r="49" spans="1:3" ht="10.5" customHeight="1">
      <c r="A49" t="s">
        <v>48</v>
      </c>
      <c r="B49">
        <v>7495</v>
      </c>
      <c r="C49">
        <v>4986</v>
      </c>
    </row>
    <row r="50" spans="1:3" ht="10.5" customHeight="1">
      <c r="A50" t="s">
        <v>49</v>
      </c>
      <c r="B50">
        <v>17629</v>
      </c>
      <c r="C50">
        <v>18445</v>
      </c>
    </row>
    <row r="51" spans="1:3" ht="10.5" customHeight="1">
      <c r="A51" t="s">
        <v>50</v>
      </c>
      <c r="B51">
        <v>2284</v>
      </c>
      <c r="C51">
        <v>1559</v>
      </c>
    </row>
    <row r="52" spans="1:3" ht="10.5" customHeight="1">
      <c r="A52" t="s">
        <v>51</v>
      </c>
      <c r="B52">
        <v>9997</v>
      </c>
      <c r="C52">
        <v>11215</v>
      </c>
    </row>
    <row r="53" spans="1:3" ht="10.5" customHeight="1">
      <c r="A53" t="s">
        <v>52</v>
      </c>
      <c r="B53">
        <v>6498</v>
      </c>
      <c r="C53">
        <v>4821</v>
      </c>
    </row>
    <row r="54" spans="1:3" ht="10.5" customHeight="1">
      <c r="A54" t="s">
        <v>53</v>
      </c>
      <c r="B54">
        <v>1571</v>
      </c>
      <c r="C54">
        <v>726</v>
      </c>
    </row>
    <row r="55" spans="1:3" ht="10.5" customHeight="1">
      <c r="A55" t="s">
        <v>54</v>
      </c>
      <c r="B55">
        <v>3020</v>
      </c>
      <c r="C55">
        <v>1660</v>
      </c>
    </row>
    <row r="56" spans="1:3" ht="10.5" customHeight="1">
      <c r="A56" t="s">
        <v>55</v>
      </c>
      <c r="B56">
        <v>1873</v>
      </c>
      <c r="C56">
        <v>3685</v>
      </c>
    </row>
    <row r="57" spans="1:3" ht="10.5" customHeight="1">
      <c r="A57" t="s">
        <v>56</v>
      </c>
      <c r="B57">
        <v>3628</v>
      </c>
      <c r="C57">
        <v>1832</v>
      </c>
    </row>
    <row r="58" spans="1:3" ht="10.5" customHeight="1">
      <c r="A58" t="s">
        <v>57</v>
      </c>
      <c r="B58">
        <v>3214</v>
      </c>
      <c r="C58">
        <v>3080</v>
      </c>
    </row>
    <row r="59" spans="1:3" ht="10.5" customHeight="1">
      <c r="A59" t="s">
        <v>58</v>
      </c>
      <c r="B59">
        <v>4974</v>
      </c>
      <c r="C59">
        <v>2740</v>
      </c>
    </row>
    <row r="60" spans="1:3" ht="10.5" customHeight="1">
      <c r="A60" t="s">
        <v>59</v>
      </c>
      <c r="B60">
        <v>4046</v>
      </c>
      <c r="C60">
        <v>2092</v>
      </c>
    </row>
    <row r="61" spans="1:3" ht="10.5" customHeight="1">
      <c r="A61" t="s">
        <v>60</v>
      </c>
      <c r="B61">
        <v>1277</v>
      </c>
      <c r="C61">
        <v>492</v>
      </c>
    </row>
    <row r="62" spans="1:3" ht="10.5" customHeight="1">
      <c r="A62" t="s">
        <v>61</v>
      </c>
      <c r="B62">
        <v>7354</v>
      </c>
      <c r="C62">
        <v>4289</v>
      </c>
    </row>
    <row r="63" spans="1:3" ht="10.5" customHeight="1">
      <c r="A63" t="s">
        <v>62</v>
      </c>
      <c r="B63">
        <v>6418</v>
      </c>
      <c r="C63">
        <v>2979</v>
      </c>
    </row>
    <row r="64" spans="1:3" ht="10.5" customHeight="1">
      <c r="A64" t="s">
        <v>63</v>
      </c>
      <c r="B64">
        <v>8349</v>
      </c>
      <c r="C64">
        <v>6242</v>
      </c>
    </row>
    <row r="65" spans="1:3" ht="10.5" customHeight="1">
      <c r="A65" t="s">
        <v>64</v>
      </c>
      <c r="B65">
        <v>6805</v>
      </c>
      <c r="C65">
        <v>7599</v>
      </c>
    </row>
    <row r="66" spans="1:3" ht="10.5" customHeight="1">
      <c r="A66" t="s">
        <v>65</v>
      </c>
      <c r="B66">
        <v>3195</v>
      </c>
      <c r="C66">
        <v>1638</v>
      </c>
    </row>
    <row r="67" spans="1:3" ht="10.5" customHeight="1">
      <c r="A67" t="s">
        <v>66</v>
      </c>
      <c r="B67">
        <v>1353</v>
      </c>
      <c r="C67">
        <v>664</v>
      </c>
    </row>
    <row r="68" spans="1:3" ht="10.5" customHeight="1">
      <c r="A68" t="s">
        <v>67</v>
      </c>
      <c r="B68" s="1">
        <v>1617</v>
      </c>
      <c r="C68" s="1">
        <v>1041</v>
      </c>
    </row>
    <row r="69" spans="1:3" ht="10.5" customHeight="1">
      <c r="A69" s="5" t="s">
        <v>82</v>
      </c>
      <c r="B69" s="5">
        <f>SUM(B2:B68)</f>
        <v>315353</v>
      </c>
      <c r="C69" s="5">
        <f>SUM(C2:C68)</f>
        <v>250451</v>
      </c>
    </row>
    <row r="70" spans="1:3" ht="10.5" customHeight="1">
      <c r="A70" s="5" t="s">
        <v>83</v>
      </c>
      <c r="B70" s="5">
        <v>315353</v>
      </c>
      <c r="C70" s="5">
        <v>250451</v>
      </c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&amp;L&amp;"Arial,Bold"Democratic Primary Runoff&amp;C&amp;"Arial,Bold"Governor&amp;R&amp;"Arial,Bold"June 3, 1958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1">
      <selection activeCell="D29" sqref="D29"/>
    </sheetView>
  </sheetViews>
  <sheetFormatPr defaultColWidth="9.140625" defaultRowHeight="10.5" customHeight="1"/>
  <cols>
    <col min="1" max="1" width="16.140625" style="0" customWidth="1"/>
    <col min="2" max="2" width="21.140625" style="0" customWidth="1"/>
    <col min="3" max="3" width="21.28125" style="0" customWidth="1"/>
    <col min="4" max="4" width="19.8515625" style="0" customWidth="1"/>
  </cols>
  <sheetData>
    <row r="1" spans="1:4" ht="10.5" customHeight="1">
      <c r="A1" s="5" t="s">
        <v>109</v>
      </c>
      <c r="B1" s="8" t="s">
        <v>129</v>
      </c>
      <c r="C1" s="8" t="s">
        <v>130</v>
      </c>
      <c r="D1" s="8" t="s">
        <v>131</v>
      </c>
    </row>
    <row r="2" spans="1:4" ht="10.5" customHeight="1">
      <c r="A2" t="s">
        <v>1</v>
      </c>
      <c r="B2">
        <v>1585</v>
      </c>
      <c r="C2">
        <v>33</v>
      </c>
      <c r="D2">
        <v>3</v>
      </c>
    </row>
    <row r="3" spans="1:4" ht="10.5" customHeight="1">
      <c r="A3" t="s">
        <v>2</v>
      </c>
      <c r="B3">
        <v>3652</v>
      </c>
      <c r="C3">
        <v>171</v>
      </c>
      <c r="D3">
        <v>8</v>
      </c>
    </row>
    <row r="4" spans="1:4" ht="10.5" customHeight="1">
      <c r="A4" t="s">
        <v>3</v>
      </c>
      <c r="B4">
        <v>1510</v>
      </c>
      <c r="C4">
        <v>31</v>
      </c>
      <c r="D4">
        <v>15</v>
      </c>
    </row>
    <row r="5" spans="1:4" ht="10.5" customHeight="1">
      <c r="A5" t="s">
        <v>4</v>
      </c>
      <c r="B5">
        <v>1731</v>
      </c>
      <c r="C5">
        <v>29</v>
      </c>
      <c r="D5">
        <v>0</v>
      </c>
    </row>
    <row r="6" spans="1:4" ht="10.5" customHeight="1">
      <c r="A6" t="s">
        <v>5</v>
      </c>
      <c r="B6">
        <v>2739</v>
      </c>
      <c r="C6">
        <v>337</v>
      </c>
      <c r="D6">
        <v>8</v>
      </c>
    </row>
    <row r="7" spans="1:4" ht="10.5" customHeight="1">
      <c r="A7" t="s">
        <v>6</v>
      </c>
      <c r="B7">
        <v>590</v>
      </c>
      <c r="C7">
        <v>6</v>
      </c>
      <c r="D7">
        <v>1</v>
      </c>
    </row>
    <row r="8" spans="1:4" ht="10.5" customHeight="1">
      <c r="A8" t="s">
        <v>7</v>
      </c>
      <c r="B8">
        <v>2225</v>
      </c>
      <c r="C8">
        <v>56</v>
      </c>
      <c r="D8">
        <v>4</v>
      </c>
    </row>
    <row r="9" spans="1:4" ht="10.5" customHeight="1">
      <c r="A9" t="s">
        <v>8</v>
      </c>
      <c r="B9">
        <v>6070</v>
      </c>
      <c r="C9">
        <v>451</v>
      </c>
      <c r="D9">
        <v>25</v>
      </c>
    </row>
    <row r="10" spans="1:4" ht="10.5" customHeight="1">
      <c r="A10" t="s">
        <v>9</v>
      </c>
      <c r="B10">
        <v>3077</v>
      </c>
      <c r="C10">
        <v>43</v>
      </c>
      <c r="D10">
        <v>3</v>
      </c>
    </row>
    <row r="11" spans="1:4" ht="10.5" customHeight="1">
      <c r="A11" t="s">
        <v>10</v>
      </c>
      <c r="B11">
        <v>1651</v>
      </c>
      <c r="C11">
        <v>71</v>
      </c>
      <c r="D11">
        <v>2</v>
      </c>
    </row>
    <row r="12" spans="1:4" ht="10.5" customHeight="1">
      <c r="A12" t="s">
        <v>11</v>
      </c>
      <c r="B12">
        <v>3268</v>
      </c>
      <c r="C12">
        <v>303</v>
      </c>
      <c r="D12">
        <v>8</v>
      </c>
    </row>
    <row r="13" spans="1:4" ht="10.5" customHeight="1">
      <c r="A13" t="s">
        <v>12</v>
      </c>
      <c r="B13">
        <v>1259</v>
      </c>
      <c r="C13">
        <v>3</v>
      </c>
      <c r="D13">
        <v>2</v>
      </c>
    </row>
    <row r="14" spans="1:4" ht="10.5" customHeight="1">
      <c r="A14" t="s">
        <v>13</v>
      </c>
      <c r="B14">
        <v>1873</v>
      </c>
      <c r="C14">
        <v>35</v>
      </c>
      <c r="D14">
        <v>0</v>
      </c>
    </row>
    <row r="15" spans="1:4" ht="10.5" customHeight="1">
      <c r="A15" t="s">
        <v>14</v>
      </c>
      <c r="B15">
        <v>1974</v>
      </c>
      <c r="C15">
        <v>126</v>
      </c>
      <c r="D15">
        <v>4</v>
      </c>
    </row>
    <row r="16" spans="1:4" ht="10.5" customHeight="1">
      <c r="A16" t="s">
        <v>15</v>
      </c>
      <c r="B16">
        <v>1181</v>
      </c>
      <c r="C16">
        <v>46</v>
      </c>
      <c r="D16">
        <v>1</v>
      </c>
    </row>
    <row r="17" spans="1:4" ht="10.5" customHeight="1">
      <c r="A17" t="s">
        <v>16</v>
      </c>
      <c r="B17">
        <v>2512</v>
      </c>
      <c r="C17">
        <v>53</v>
      </c>
      <c r="D17">
        <v>1</v>
      </c>
    </row>
    <row r="18" spans="1:4" ht="10.5" customHeight="1">
      <c r="A18" t="s">
        <v>17</v>
      </c>
      <c r="B18">
        <v>3230</v>
      </c>
      <c r="C18">
        <v>305</v>
      </c>
      <c r="D18">
        <v>19</v>
      </c>
    </row>
    <row r="19" spans="1:4" ht="10.5" customHeight="1">
      <c r="A19" t="s">
        <v>19</v>
      </c>
      <c r="B19">
        <v>1470</v>
      </c>
      <c r="C19">
        <v>27</v>
      </c>
      <c r="D19">
        <v>1</v>
      </c>
    </row>
    <row r="20" spans="1:4" ht="10.5" customHeight="1">
      <c r="A20" t="s">
        <v>18</v>
      </c>
      <c r="B20">
        <v>1475</v>
      </c>
      <c r="C20">
        <v>91</v>
      </c>
      <c r="D20">
        <v>4</v>
      </c>
    </row>
    <row r="21" spans="1:4" ht="10.5" customHeight="1">
      <c r="A21" t="s">
        <v>20</v>
      </c>
      <c r="B21">
        <v>3699</v>
      </c>
      <c r="C21">
        <v>64</v>
      </c>
      <c r="D21">
        <v>9</v>
      </c>
    </row>
    <row r="22" spans="1:4" ht="10.5" customHeight="1">
      <c r="A22" t="s">
        <v>21</v>
      </c>
      <c r="B22">
        <v>2058</v>
      </c>
      <c r="C22">
        <v>99</v>
      </c>
      <c r="D22">
        <v>3</v>
      </c>
    </row>
    <row r="23" spans="1:4" ht="10.5" customHeight="1">
      <c r="A23" t="s">
        <v>22</v>
      </c>
      <c r="B23">
        <v>6132</v>
      </c>
      <c r="C23">
        <v>1329</v>
      </c>
      <c r="D23">
        <v>13</v>
      </c>
    </row>
    <row r="24" spans="1:4" ht="10.5" customHeight="1">
      <c r="A24" t="s">
        <v>23</v>
      </c>
      <c r="B24">
        <v>1526</v>
      </c>
      <c r="C24">
        <v>63</v>
      </c>
      <c r="D24">
        <v>6</v>
      </c>
    </row>
    <row r="25" spans="1:4" ht="10.5" customHeight="1">
      <c r="A25" t="s">
        <v>24</v>
      </c>
      <c r="B25">
        <v>2368</v>
      </c>
      <c r="C25">
        <v>41</v>
      </c>
      <c r="D25">
        <v>6</v>
      </c>
    </row>
    <row r="26" spans="1:4" ht="10.5" customHeight="1">
      <c r="A26" t="s">
        <v>25</v>
      </c>
      <c r="B26">
        <v>7159</v>
      </c>
      <c r="C26">
        <v>3143</v>
      </c>
      <c r="D26">
        <v>0</v>
      </c>
    </row>
    <row r="27" spans="1:4" ht="10.5" customHeight="1">
      <c r="A27" t="s">
        <v>26</v>
      </c>
      <c r="B27">
        <v>3443</v>
      </c>
      <c r="C27">
        <v>82</v>
      </c>
      <c r="D27">
        <v>20</v>
      </c>
    </row>
    <row r="28" spans="1:4" ht="10.5" customHeight="1">
      <c r="A28" t="s">
        <v>27</v>
      </c>
      <c r="B28">
        <v>3060</v>
      </c>
      <c r="C28">
        <v>66</v>
      </c>
      <c r="D28">
        <v>5</v>
      </c>
    </row>
    <row r="29" spans="1:4" ht="10.5" customHeight="1">
      <c r="A29" t="s">
        <v>28</v>
      </c>
      <c r="B29">
        <v>3981</v>
      </c>
      <c r="C29">
        <v>1179</v>
      </c>
      <c r="D29">
        <v>78</v>
      </c>
    </row>
    <row r="30" spans="1:4" ht="10.5" customHeight="1">
      <c r="A30" t="s">
        <v>29</v>
      </c>
      <c r="B30">
        <v>2125</v>
      </c>
      <c r="C30">
        <v>440</v>
      </c>
      <c r="D30">
        <v>1</v>
      </c>
    </row>
    <row r="31" spans="1:4" ht="10.5" customHeight="1">
      <c r="A31" t="s">
        <v>30</v>
      </c>
      <c r="B31">
        <v>5090</v>
      </c>
      <c r="C31">
        <v>2401</v>
      </c>
      <c r="D31">
        <v>16</v>
      </c>
    </row>
    <row r="32" spans="1:4" ht="10.5" customHeight="1">
      <c r="A32" t="s">
        <v>31</v>
      </c>
      <c r="B32">
        <v>2026</v>
      </c>
      <c r="C32">
        <v>61</v>
      </c>
      <c r="D32">
        <v>0</v>
      </c>
    </row>
    <row r="33" spans="1:4" ht="10.5" customHeight="1">
      <c r="A33" t="s">
        <v>32</v>
      </c>
      <c r="B33">
        <v>938</v>
      </c>
      <c r="C33">
        <v>38</v>
      </c>
      <c r="D33">
        <v>5</v>
      </c>
    </row>
    <row r="34" spans="1:4" ht="10.5" customHeight="1">
      <c r="A34" t="s">
        <v>33</v>
      </c>
      <c r="B34">
        <v>1347</v>
      </c>
      <c r="C34">
        <v>40</v>
      </c>
      <c r="D34">
        <v>0</v>
      </c>
    </row>
    <row r="35" spans="1:4" ht="10.5" customHeight="1">
      <c r="A35" t="s">
        <v>34</v>
      </c>
      <c r="B35">
        <v>1269</v>
      </c>
      <c r="C35">
        <v>41</v>
      </c>
      <c r="D35">
        <v>2</v>
      </c>
    </row>
    <row r="36" spans="1:4" ht="10.5" customHeight="1">
      <c r="A36" t="s">
        <v>35</v>
      </c>
      <c r="B36">
        <v>2253</v>
      </c>
      <c r="C36">
        <v>127</v>
      </c>
      <c r="D36">
        <v>7</v>
      </c>
    </row>
    <row r="37" spans="1:4" ht="10.5" customHeight="1">
      <c r="A37" t="s">
        <v>36</v>
      </c>
      <c r="B37">
        <v>2508</v>
      </c>
      <c r="C37">
        <v>126</v>
      </c>
      <c r="D37">
        <v>2</v>
      </c>
    </row>
    <row r="38" spans="1:4" ht="10.5" customHeight="1">
      <c r="A38" t="s">
        <v>37</v>
      </c>
      <c r="B38">
        <v>38765</v>
      </c>
      <c r="C38">
        <v>7897</v>
      </c>
      <c r="D38">
        <v>217</v>
      </c>
    </row>
    <row r="39" spans="1:4" ht="10.5" customHeight="1">
      <c r="A39" t="s">
        <v>38</v>
      </c>
      <c r="B39">
        <v>1943</v>
      </c>
      <c r="C39">
        <v>80</v>
      </c>
      <c r="D39">
        <v>3</v>
      </c>
    </row>
    <row r="40" spans="1:4" ht="10.5" customHeight="1">
      <c r="A40" t="s">
        <v>39</v>
      </c>
      <c r="B40">
        <v>3872</v>
      </c>
      <c r="C40">
        <v>363</v>
      </c>
      <c r="D40">
        <v>14</v>
      </c>
    </row>
    <row r="41" spans="1:4" ht="10.5" customHeight="1">
      <c r="A41" t="s">
        <v>40</v>
      </c>
      <c r="B41">
        <v>1686</v>
      </c>
      <c r="C41">
        <v>121</v>
      </c>
      <c r="D41">
        <v>4</v>
      </c>
    </row>
    <row r="42" spans="1:4" ht="10.5" customHeight="1">
      <c r="A42" t="s">
        <v>41</v>
      </c>
      <c r="B42">
        <v>2302</v>
      </c>
      <c r="C42">
        <v>113</v>
      </c>
      <c r="D42">
        <v>10</v>
      </c>
    </row>
    <row r="43" spans="1:4" ht="10.5" customHeight="1">
      <c r="A43" t="s">
        <v>42</v>
      </c>
      <c r="B43">
        <v>2300</v>
      </c>
      <c r="C43">
        <v>30</v>
      </c>
      <c r="D43">
        <v>2</v>
      </c>
    </row>
    <row r="44" spans="1:4" ht="10.5" customHeight="1">
      <c r="A44" t="s">
        <v>43</v>
      </c>
      <c r="B44">
        <v>833</v>
      </c>
      <c r="C44">
        <v>11</v>
      </c>
      <c r="D44">
        <v>3</v>
      </c>
    </row>
    <row r="45" spans="1:4" ht="10.5" customHeight="1">
      <c r="A45" t="s">
        <v>44</v>
      </c>
      <c r="B45">
        <v>1490</v>
      </c>
      <c r="C45">
        <v>357</v>
      </c>
      <c r="D45">
        <v>13</v>
      </c>
    </row>
    <row r="46" spans="1:4" ht="10.5" customHeight="1">
      <c r="A46" t="s">
        <v>45</v>
      </c>
      <c r="B46">
        <v>5008</v>
      </c>
      <c r="C46">
        <v>398</v>
      </c>
      <c r="D46">
        <v>22</v>
      </c>
    </row>
    <row r="47" spans="1:4" ht="10.5" customHeight="1">
      <c r="A47" t="s">
        <v>46</v>
      </c>
      <c r="B47">
        <v>1789</v>
      </c>
      <c r="C47">
        <v>21</v>
      </c>
      <c r="D47">
        <v>1</v>
      </c>
    </row>
    <row r="48" spans="1:4" ht="10.5" customHeight="1">
      <c r="A48" t="s">
        <v>47</v>
      </c>
      <c r="B48">
        <v>2788</v>
      </c>
      <c r="C48">
        <v>337</v>
      </c>
      <c r="D48">
        <v>4</v>
      </c>
    </row>
    <row r="49" spans="1:4" ht="10.5" customHeight="1">
      <c r="A49" t="s">
        <v>48</v>
      </c>
      <c r="B49">
        <v>4400</v>
      </c>
      <c r="C49">
        <v>317</v>
      </c>
      <c r="D49">
        <v>7</v>
      </c>
    </row>
    <row r="50" spans="1:4" ht="10.5" customHeight="1">
      <c r="A50" t="s">
        <v>49</v>
      </c>
      <c r="B50">
        <v>10721</v>
      </c>
      <c r="C50">
        <v>1906</v>
      </c>
      <c r="D50">
        <v>110</v>
      </c>
    </row>
    <row r="51" spans="1:4" ht="10.5" customHeight="1">
      <c r="A51" t="s">
        <v>50</v>
      </c>
      <c r="B51">
        <v>1803</v>
      </c>
      <c r="C51">
        <v>20</v>
      </c>
      <c r="D51">
        <v>1</v>
      </c>
    </row>
    <row r="52" spans="1:4" ht="10.5" customHeight="1">
      <c r="A52" t="s">
        <v>51</v>
      </c>
      <c r="B52">
        <v>10071</v>
      </c>
      <c r="C52">
        <v>670</v>
      </c>
      <c r="D52">
        <v>102</v>
      </c>
    </row>
    <row r="53" spans="1:4" ht="10.5" customHeight="1">
      <c r="A53" t="s">
        <v>52</v>
      </c>
      <c r="B53">
        <v>5248</v>
      </c>
      <c r="C53">
        <v>197</v>
      </c>
      <c r="D53">
        <v>11</v>
      </c>
    </row>
    <row r="54" spans="1:4" ht="10.5" customHeight="1">
      <c r="A54" t="s">
        <v>53</v>
      </c>
      <c r="B54">
        <v>1106</v>
      </c>
      <c r="C54">
        <v>31</v>
      </c>
      <c r="D54">
        <v>0</v>
      </c>
    </row>
    <row r="55" spans="1:4" ht="10.5" customHeight="1">
      <c r="A55" t="s">
        <v>54</v>
      </c>
      <c r="B55">
        <v>1737</v>
      </c>
      <c r="C55">
        <v>39</v>
      </c>
      <c r="D55">
        <v>5</v>
      </c>
    </row>
    <row r="56" spans="1:4" ht="10.5" customHeight="1">
      <c r="A56" t="s">
        <v>55</v>
      </c>
      <c r="B56">
        <v>2064</v>
      </c>
      <c r="C56">
        <v>18</v>
      </c>
      <c r="D56">
        <v>1</v>
      </c>
    </row>
    <row r="57" spans="1:4" ht="10.5" customHeight="1">
      <c r="A57" t="s">
        <v>56</v>
      </c>
      <c r="B57">
        <v>2268</v>
      </c>
      <c r="C57">
        <v>204</v>
      </c>
      <c r="D57">
        <v>6</v>
      </c>
    </row>
    <row r="58" spans="1:4" ht="10.5" customHeight="1">
      <c r="A58" t="s">
        <v>57</v>
      </c>
      <c r="B58">
        <v>2018</v>
      </c>
      <c r="C58">
        <v>87</v>
      </c>
      <c r="D58">
        <v>7</v>
      </c>
    </row>
    <row r="59" spans="1:4" ht="10.5" customHeight="1">
      <c r="A59" t="s">
        <v>58</v>
      </c>
      <c r="B59">
        <v>3866</v>
      </c>
      <c r="C59">
        <v>632</v>
      </c>
      <c r="D59">
        <v>9</v>
      </c>
    </row>
    <row r="60" spans="1:4" ht="10.5" customHeight="1">
      <c r="A60" t="s">
        <v>59</v>
      </c>
      <c r="B60">
        <v>4026</v>
      </c>
      <c r="C60">
        <v>850</v>
      </c>
      <c r="D60">
        <v>5</v>
      </c>
    </row>
    <row r="61" spans="1:4" ht="10.5" customHeight="1">
      <c r="A61" t="s">
        <v>60</v>
      </c>
      <c r="B61">
        <v>1102</v>
      </c>
      <c r="C61">
        <v>21</v>
      </c>
      <c r="D61">
        <v>1</v>
      </c>
    </row>
    <row r="62" spans="1:4" ht="10.5" customHeight="1">
      <c r="A62" t="s">
        <v>61</v>
      </c>
      <c r="B62">
        <v>4953</v>
      </c>
      <c r="C62">
        <v>448</v>
      </c>
      <c r="D62">
        <v>18</v>
      </c>
    </row>
    <row r="63" spans="1:4" ht="10.5" customHeight="1">
      <c r="A63" t="s">
        <v>62</v>
      </c>
      <c r="B63">
        <v>4392</v>
      </c>
      <c r="C63">
        <v>69</v>
      </c>
      <c r="D63">
        <v>6</v>
      </c>
    </row>
    <row r="64" spans="1:4" ht="10.5" customHeight="1">
      <c r="A64" t="s">
        <v>63</v>
      </c>
      <c r="B64">
        <v>5824</v>
      </c>
      <c r="C64">
        <v>386</v>
      </c>
      <c r="D64">
        <v>12</v>
      </c>
    </row>
    <row r="65" spans="1:4" ht="10.5" customHeight="1">
      <c r="A65" t="s">
        <v>64</v>
      </c>
      <c r="B65">
        <v>6589</v>
      </c>
      <c r="C65">
        <v>1293</v>
      </c>
      <c r="D65">
        <v>16</v>
      </c>
    </row>
    <row r="66" spans="1:4" ht="10.5" customHeight="1">
      <c r="A66" t="s">
        <v>65</v>
      </c>
      <c r="B66">
        <v>1381</v>
      </c>
      <c r="C66">
        <v>23</v>
      </c>
      <c r="D66">
        <v>1</v>
      </c>
    </row>
    <row r="67" spans="1:4" ht="10.5" customHeight="1">
      <c r="A67" t="s">
        <v>66</v>
      </c>
      <c r="B67">
        <v>1041</v>
      </c>
      <c r="C67">
        <v>11</v>
      </c>
      <c r="D67">
        <v>0</v>
      </c>
    </row>
    <row r="68" spans="1:4" ht="10.5" customHeight="1">
      <c r="A68" t="s">
        <v>67</v>
      </c>
      <c r="B68" s="1">
        <v>3143</v>
      </c>
      <c r="C68" s="1">
        <v>1908</v>
      </c>
      <c r="D68" s="1">
        <v>10</v>
      </c>
    </row>
    <row r="69" spans="1:4" ht="10.5" customHeight="1">
      <c r="A69" s="5" t="s">
        <v>82</v>
      </c>
      <c r="B69" s="5">
        <f>SUM(B2:B68)</f>
        <v>234583</v>
      </c>
      <c r="C69" s="5">
        <f>SUM(C2:C68)</f>
        <v>30415</v>
      </c>
      <c r="D69" s="5">
        <f>SUM(D2:D68)</f>
        <v>903</v>
      </c>
    </row>
    <row r="70" spans="1:4" ht="10.5" customHeight="1">
      <c r="A70" s="5" t="s">
        <v>83</v>
      </c>
      <c r="B70" s="5">
        <v>234583</v>
      </c>
      <c r="C70" s="5">
        <v>30415</v>
      </c>
      <c r="D70" s="5">
        <v>903</v>
      </c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&amp;L&amp;"Arial,Bold"General Election&amp;C&amp;"Arial,Bold"Governor&amp;R&amp;"Arial,Bold"November 4, 1958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E6" sqref="E6"/>
    </sheetView>
  </sheetViews>
  <sheetFormatPr defaultColWidth="9.140625" defaultRowHeight="10.5" customHeight="1"/>
  <cols>
    <col min="1" max="1" width="11.421875" style="0" customWidth="1"/>
    <col min="2" max="2" width="10.57421875" style="0" customWidth="1"/>
    <col min="3" max="3" width="13.57421875" style="0" customWidth="1"/>
    <col min="4" max="4" width="10.140625" style="0" customWidth="1"/>
    <col min="5" max="5" width="12.8515625" style="0" customWidth="1"/>
    <col min="6" max="6" width="16.8515625" style="0" customWidth="1"/>
    <col min="7" max="7" width="10.7109375" style="0" customWidth="1"/>
    <col min="8" max="8" width="12.28125" style="0" customWidth="1"/>
  </cols>
  <sheetData>
    <row r="1" spans="1:8" ht="10.5" customHeight="1">
      <c r="A1" s="29" t="s">
        <v>109</v>
      </c>
      <c r="B1" s="42" t="s">
        <v>184</v>
      </c>
      <c r="C1" s="42" t="s">
        <v>177</v>
      </c>
      <c r="D1" s="42" t="s">
        <v>153</v>
      </c>
      <c r="E1" s="42" t="s">
        <v>185</v>
      </c>
      <c r="F1" s="42" t="s">
        <v>186</v>
      </c>
      <c r="G1" s="42" t="s">
        <v>181</v>
      </c>
      <c r="H1" s="42" t="s">
        <v>187</v>
      </c>
    </row>
    <row r="2" spans="1:8" ht="10.5" customHeight="1">
      <c r="A2" s="12" t="s">
        <v>1</v>
      </c>
      <c r="B2" s="12">
        <v>196</v>
      </c>
      <c r="C2" s="12">
        <v>842</v>
      </c>
      <c r="D2" s="12">
        <v>1724</v>
      </c>
      <c r="E2" s="12">
        <v>6</v>
      </c>
      <c r="F2" s="12">
        <v>439</v>
      </c>
      <c r="G2" s="12">
        <v>141</v>
      </c>
      <c r="H2" s="12">
        <v>1</v>
      </c>
    </row>
    <row r="3" spans="1:8" ht="10.5" customHeight="1">
      <c r="A3" s="12" t="s">
        <v>2</v>
      </c>
      <c r="B3" s="12">
        <v>339</v>
      </c>
      <c r="C3" s="12">
        <v>4957</v>
      </c>
      <c r="D3" s="12">
        <v>4065</v>
      </c>
      <c r="E3" s="12">
        <v>12</v>
      </c>
      <c r="F3" s="12">
        <v>669</v>
      </c>
      <c r="G3" s="12">
        <v>83</v>
      </c>
      <c r="H3" s="12">
        <v>27</v>
      </c>
    </row>
    <row r="4" spans="1:8" ht="10.5" customHeight="1">
      <c r="A4" s="12" t="s">
        <v>3</v>
      </c>
      <c r="B4" s="12">
        <v>255</v>
      </c>
      <c r="C4" s="12">
        <v>1018</v>
      </c>
      <c r="D4" s="12">
        <v>3332</v>
      </c>
      <c r="E4" s="12">
        <v>3</v>
      </c>
      <c r="F4" s="12">
        <v>600</v>
      </c>
      <c r="G4" s="12">
        <v>34</v>
      </c>
      <c r="H4" s="12">
        <v>9</v>
      </c>
    </row>
    <row r="5" spans="1:8" ht="10.5" customHeight="1">
      <c r="A5" s="12" t="s">
        <v>4</v>
      </c>
      <c r="B5" s="12">
        <v>99</v>
      </c>
      <c r="C5" s="12">
        <v>381</v>
      </c>
      <c r="D5" s="12">
        <v>2263</v>
      </c>
      <c r="E5" s="12">
        <v>3</v>
      </c>
      <c r="F5" s="12">
        <v>138</v>
      </c>
      <c r="G5" s="12">
        <v>1873</v>
      </c>
      <c r="H5" s="12">
        <v>5</v>
      </c>
    </row>
    <row r="6" spans="1:8" ht="10.5" customHeight="1">
      <c r="A6" s="12" t="s">
        <v>5</v>
      </c>
      <c r="B6" s="12">
        <v>630</v>
      </c>
      <c r="C6" s="12">
        <v>1140</v>
      </c>
      <c r="D6" s="12">
        <v>6135</v>
      </c>
      <c r="E6" s="12">
        <v>13</v>
      </c>
      <c r="F6" s="12">
        <v>198</v>
      </c>
      <c r="G6" s="12">
        <v>152</v>
      </c>
      <c r="H6" s="12">
        <v>25</v>
      </c>
    </row>
    <row r="7" spans="1:8" ht="10.5" customHeight="1">
      <c r="A7" s="12" t="s">
        <v>6</v>
      </c>
      <c r="B7" s="12">
        <v>302</v>
      </c>
      <c r="C7" s="12">
        <v>199</v>
      </c>
      <c r="D7" s="12">
        <v>1036</v>
      </c>
      <c r="E7" s="12">
        <v>12</v>
      </c>
      <c r="F7" s="12">
        <v>594</v>
      </c>
      <c r="G7" s="12">
        <v>18</v>
      </c>
      <c r="H7" s="12">
        <v>0</v>
      </c>
    </row>
    <row r="8" spans="1:8" ht="10.5" customHeight="1">
      <c r="A8" s="12" t="s">
        <v>7</v>
      </c>
      <c r="B8" s="12">
        <v>377</v>
      </c>
      <c r="C8" s="12">
        <v>1072</v>
      </c>
      <c r="D8" s="12">
        <v>3422</v>
      </c>
      <c r="E8" s="12">
        <v>15</v>
      </c>
      <c r="F8" s="12">
        <v>1041</v>
      </c>
      <c r="G8" s="12">
        <v>55</v>
      </c>
      <c r="H8" s="12">
        <v>32</v>
      </c>
    </row>
    <row r="9" spans="1:8" ht="10.5" customHeight="1">
      <c r="A9" s="12" t="s">
        <v>8</v>
      </c>
      <c r="B9" s="12">
        <v>3117</v>
      </c>
      <c r="C9" s="12">
        <v>4333</v>
      </c>
      <c r="D9" s="12">
        <v>6581</v>
      </c>
      <c r="E9" s="12">
        <v>68</v>
      </c>
      <c r="F9" s="12">
        <v>679</v>
      </c>
      <c r="G9" s="12">
        <v>1402</v>
      </c>
      <c r="H9" s="12">
        <v>78</v>
      </c>
    </row>
    <row r="10" spans="1:8" ht="10.5" customHeight="1">
      <c r="A10" s="12" t="s">
        <v>9</v>
      </c>
      <c r="B10" s="12">
        <v>850</v>
      </c>
      <c r="C10" s="12">
        <v>2632</v>
      </c>
      <c r="D10" s="12">
        <v>3198</v>
      </c>
      <c r="E10" s="12">
        <v>12</v>
      </c>
      <c r="F10" s="12">
        <v>1110</v>
      </c>
      <c r="G10" s="12">
        <v>172</v>
      </c>
      <c r="H10" s="12">
        <v>9</v>
      </c>
    </row>
    <row r="11" spans="1:8" ht="10.5" customHeight="1">
      <c r="A11" s="12" t="s">
        <v>10</v>
      </c>
      <c r="B11" s="12">
        <v>789</v>
      </c>
      <c r="C11" s="12">
        <v>756</v>
      </c>
      <c r="D11" s="12">
        <v>3457</v>
      </c>
      <c r="E11" s="12">
        <v>20</v>
      </c>
      <c r="F11" s="12">
        <v>396</v>
      </c>
      <c r="G11" s="12">
        <v>242</v>
      </c>
      <c r="H11" s="12">
        <v>11</v>
      </c>
    </row>
    <row r="12" spans="1:8" ht="10.5" customHeight="1">
      <c r="A12" s="12" t="s">
        <v>11</v>
      </c>
      <c r="B12" s="12">
        <v>476</v>
      </c>
      <c r="C12" s="12">
        <v>1854</v>
      </c>
      <c r="D12" s="12">
        <v>3519</v>
      </c>
      <c r="E12" s="12">
        <v>18</v>
      </c>
      <c r="F12" s="12">
        <v>477</v>
      </c>
      <c r="G12" s="12">
        <v>335</v>
      </c>
      <c r="H12" s="12">
        <v>11</v>
      </c>
    </row>
    <row r="13" spans="1:8" ht="10.5" customHeight="1">
      <c r="A13" s="12" t="s">
        <v>12</v>
      </c>
      <c r="B13" s="12">
        <v>231</v>
      </c>
      <c r="C13" s="12">
        <v>555</v>
      </c>
      <c r="D13" s="12">
        <v>2637</v>
      </c>
      <c r="E13" s="12">
        <v>11</v>
      </c>
      <c r="F13" s="12">
        <v>400</v>
      </c>
      <c r="G13" s="12">
        <v>195</v>
      </c>
      <c r="H13" s="12">
        <v>19</v>
      </c>
    </row>
    <row r="14" spans="1:8" ht="10.5" customHeight="1">
      <c r="A14" s="12" t="s">
        <v>13</v>
      </c>
      <c r="B14" s="12">
        <v>306</v>
      </c>
      <c r="C14" s="12">
        <v>1058</v>
      </c>
      <c r="D14" s="12">
        <v>3557</v>
      </c>
      <c r="E14" s="12">
        <v>8</v>
      </c>
      <c r="F14" s="12">
        <v>1028</v>
      </c>
      <c r="G14" s="12">
        <v>206</v>
      </c>
      <c r="H14" s="12">
        <v>12</v>
      </c>
    </row>
    <row r="15" spans="1:8" ht="10.5" customHeight="1">
      <c r="A15" s="12" t="s">
        <v>14</v>
      </c>
      <c r="B15" s="12">
        <v>530</v>
      </c>
      <c r="C15" s="12">
        <v>1164</v>
      </c>
      <c r="D15" s="12">
        <v>3057</v>
      </c>
      <c r="E15" s="12">
        <v>14</v>
      </c>
      <c r="F15" s="12">
        <v>172</v>
      </c>
      <c r="G15" s="12">
        <v>346</v>
      </c>
      <c r="H15" s="12">
        <v>12</v>
      </c>
    </row>
    <row r="16" spans="1:8" ht="10.5" customHeight="1">
      <c r="A16" s="12" t="s">
        <v>15</v>
      </c>
      <c r="B16" s="12">
        <v>416</v>
      </c>
      <c r="C16" s="12">
        <v>764</v>
      </c>
      <c r="D16" s="12">
        <v>2742</v>
      </c>
      <c r="E16" s="12">
        <v>13</v>
      </c>
      <c r="F16" s="12">
        <v>106</v>
      </c>
      <c r="G16" s="12">
        <v>309</v>
      </c>
      <c r="H16" s="12">
        <v>15</v>
      </c>
    </row>
    <row r="17" spans="1:8" ht="10.5" customHeight="1">
      <c r="A17" s="12" t="s">
        <v>16</v>
      </c>
      <c r="B17" s="12">
        <v>161</v>
      </c>
      <c r="C17" s="12">
        <v>768</v>
      </c>
      <c r="D17" s="12">
        <v>5732</v>
      </c>
      <c r="E17" s="12">
        <v>18</v>
      </c>
      <c r="F17" s="12">
        <v>434</v>
      </c>
      <c r="G17" s="12">
        <v>30</v>
      </c>
      <c r="H17" s="12">
        <v>4</v>
      </c>
    </row>
    <row r="18" spans="1:8" ht="10.5" customHeight="1">
      <c r="A18" s="12" t="s">
        <v>17</v>
      </c>
      <c r="B18" s="12">
        <v>694</v>
      </c>
      <c r="C18" s="12">
        <v>2927</v>
      </c>
      <c r="D18" s="12">
        <v>5234</v>
      </c>
      <c r="E18" s="12">
        <v>29</v>
      </c>
      <c r="F18" s="12">
        <v>309</v>
      </c>
      <c r="G18" s="12">
        <v>515</v>
      </c>
      <c r="H18" s="12">
        <v>16</v>
      </c>
    </row>
    <row r="19" spans="1:8" ht="10.5" customHeight="1">
      <c r="A19" s="12" t="s">
        <v>19</v>
      </c>
      <c r="B19" s="12">
        <v>192</v>
      </c>
      <c r="C19" s="12">
        <v>912</v>
      </c>
      <c r="D19" s="12">
        <v>2957</v>
      </c>
      <c r="E19" s="12">
        <v>8</v>
      </c>
      <c r="F19" s="12">
        <v>457</v>
      </c>
      <c r="G19" s="12">
        <v>133</v>
      </c>
      <c r="H19" s="12">
        <v>4</v>
      </c>
    </row>
    <row r="20" spans="1:8" ht="10.5" customHeight="1">
      <c r="A20" s="12" t="s">
        <v>18</v>
      </c>
      <c r="B20" s="12">
        <v>226</v>
      </c>
      <c r="C20" s="12">
        <v>985</v>
      </c>
      <c r="D20" s="12">
        <v>2411</v>
      </c>
      <c r="E20" s="12">
        <v>11</v>
      </c>
      <c r="F20" s="12">
        <v>249</v>
      </c>
      <c r="G20" s="12">
        <v>134</v>
      </c>
      <c r="H20" s="12">
        <v>6</v>
      </c>
    </row>
    <row r="21" spans="1:8" ht="10.5" customHeight="1">
      <c r="A21" s="12" t="s">
        <v>20</v>
      </c>
      <c r="B21" s="12">
        <v>385</v>
      </c>
      <c r="C21" s="12">
        <v>3166</v>
      </c>
      <c r="D21" s="12">
        <v>6179</v>
      </c>
      <c r="E21" s="12">
        <v>16</v>
      </c>
      <c r="F21" s="12">
        <v>1161</v>
      </c>
      <c r="G21" s="12">
        <v>153</v>
      </c>
      <c r="H21" s="12">
        <v>9</v>
      </c>
    </row>
    <row r="22" spans="1:8" ht="10.5" customHeight="1">
      <c r="A22" s="12" t="s">
        <v>21</v>
      </c>
      <c r="B22" s="12">
        <v>189</v>
      </c>
      <c r="C22" s="12">
        <v>899</v>
      </c>
      <c r="D22" s="12">
        <v>4160</v>
      </c>
      <c r="E22" s="12">
        <v>21</v>
      </c>
      <c r="F22" s="12">
        <v>536</v>
      </c>
      <c r="G22" s="12">
        <v>50</v>
      </c>
      <c r="H22" s="12">
        <v>6</v>
      </c>
    </row>
    <row r="23" spans="1:8" ht="10.5" customHeight="1">
      <c r="A23" s="12" t="s">
        <v>22</v>
      </c>
      <c r="B23" s="12">
        <v>526</v>
      </c>
      <c r="C23" s="12">
        <v>2237</v>
      </c>
      <c r="D23" s="12">
        <v>8465</v>
      </c>
      <c r="E23" s="12">
        <v>26</v>
      </c>
      <c r="F23" s="12">
        <v>289</v>
      </c>
      <c r="G23" s="12">
        <v>135</v>
      </c>
      <c r="H23" s="12">
        <v>12</v>
      </c>
    </row>
    <row r="24" spans="1:8" ht="10.5" customHeight="1">
      <c r="A24" s="12" t="s">
        <v>23</v>
      </c>
      <c r="B24" s="12">
        <v>336</v>
      </c>
      <c r="C24" s="12">
        <v>1288</v>
      </c>
      <c r="D24" s="12">
        <v>3699</v>
      </c>
      <c r="E24" s="12">
        <v>12</v>
      </c>
      <c r="F24" s="12">
        <v>649</v>
      </c>
      <c r="G24" s="12">
        <v>60</v>
      </c>
      <c r="H24" s="12">
        <v>4</v>
      </c>
    </row>
    <row r="25" spans="1:8" ht="10.5" customHeight="1">
      <c r="A25" s="12" t="s">
        <v>24</v>
      </c>
      <c r="B25" s="12">
        <v>1015</v>
      </c>
      <c r="C25" s="12">
        <v>1823</v>
      </c>
      <c r="D25" s="12">
        <v>1685</v>
      </c>
      <c r="E25" s="12">
        <v>61</v>
      </c>
      <c r="F25" s="12">
        <v>1767</v>
      </c>
      <c r="G25" s="12">
        <v>189</v>
      </c>
      <c r="H25" s="12">
        <v>4</v>
      </c>
    </row>
    <row r="26" spans="1:8" ht="10.5" customHeight="1">
      <c r="A26" s="12" t="s">
        <v>25</v>
      </c>
      <c r="B26" s="12">
        <v>1091</v>
      </c>
      <c r="C26" s="12">
        <v>1196</v>
      </c>
      <c r="D26" s="12">
        <v>6293</v>
      </c>
      <c r="E26" s="12">
        <v>38</v>
      </c>
      <c r="F26" s="12">
        <v>129</v>
      </c>
      <c r="G26" s="12">
        <v>237</v>
      </c>
      <c r="H26" s="12">
        <v>7</v>
      </c>
    </row>
    <row r="27" spans="1:8" ht="10.5" customHeight="1">
      <c r="A27" s="12" t="s">
        <v>26</v>
      </c>
      <c r="B27" s="12">
        <v>488</v>
      </c>
      <c r="C27" s="12">
        <v>2089</v>
      </c>
      <c r="D27" s="12">
        <v>5058</v>
      </c>
      <c r="E27" s="12">
        <v>29</v>
      </c>
      <c r="F27" s="12">
        <v>844</v>
      </c>
      <c r="G27" s="12">
        <v>81</v>
      </c>
      <c r="H27" s="12">
        <v>14</v>
      </c>
    </row>
    <row r="28" spans="1:8" ht="10.5" customHeight="1">
      <c r="A28" s="12" t="s">
        <v>27</v>
      </c>
      <c r="B28" s="12">
        <v>374</v>
      </c>
      <c r="C28" s="12">
        <v>1760</v>
      </c>
      <c r="D28" s="12">
        <v>4619</v>
      </c>
      <c r="E28" s="12">
        <v>14</v>
      </c>
      <c r="F28" s="12">
        <v>1015</v>
      </c>
      <c r="G28" s="12">
        <v>82</v>
      </c>
      <c r="H28" s="12">
        <v>11</v>
      </c>
    </row>
    <row r="29" spans="1:8" ht="10.5" customHeight="1">
      <c r="A29" s="12" t="s">
        <v>28</v>
      </c>
      <c r="B29" s="12">
        <v>6449</v>
      </c>
      <c r="C29" s="12">
        <v>4199</v>
      </c>
      <c r="D29" s="12">
        <v>13029</v>
      </c>
      <c r="E29" s="12">
        <v>86</v>
      </c>
      <c r="F29" s="12">
        <v>392</v>
      </c>
      <c r="G29" s="12">
        <v>665</v>
      </c>
      <c r="H29" s="12">
        <v>22</v>
      </c>
    </row>
    <row r="30" spans="1:8" ht="10.5" customHeight="1">
      <c r="A30" s="12" t="s">
        <v>29</v>
      </c>
      <c r="B30" s="12">
        <v>360</v>
      </c>
      <c r="C30" s="12">
        <v>1398</v>
      </c>
      <c r="D30" s="12">
        <v>3131</v>
      </c>
      <c r="E30" s="12">
        <v>22</v>
      </c>
      <c r="F30" s="12">
        <v>60</v>
      </c>
      <c r="G30" s="12">
        <v>211</v>
      </c>
      <c r="H30" s="12">
        <v>2</v>
      </c>
    </row>
    <row r="31" spans="1:8" ht="10.5" customHeight="1">
      <c r="A31" s="12" t="s">
        <v>30</v>
      </c>
      <c r="B31" s="12">
        <v>389</v>
      </c>
      <c r="C31" s="12">
        <v>2141</v>
      </c>
      <c r="D31" s="12">
        <v>4588</v>
      </c>
      <c r="E31" s="12">
        <v>15</v>
      </c>
      <c r="F31" s="12">
        <v>166</v>
      </c>
      <c r="G31" s="12">
        <v>372</v>
      </c>
      <c r="H31" s="12">
        <v>13</v>
      </c>
    </row>
    <row r="32" spans="1:8" ht="10.5" customHeight="1">
      <c r="A32" s="12" t="s">
        <v>31</v>
      </c>
      <c r="B32" s="12">
        <v>175</v>
      </c>
      <c r="C32" s="12">
        <v>722</v>
      </c>
      <c r="D32" s="12">
        <v>4541</v>
      </c>
      <c r="E32" s="12">
        <v>37</v>
      </c>
      <c r="F32" s="12">
        <v>478</v>
      </c>
      <c r="G32" s="12">
        <v>29</v>
      </c>
      <c r="H32" s="12">
        <v>7</v>
      </c>
    </row>
    <row r="33" spans="1:8" ht="10.5" customHeight="1">
      <c r="A33" s="12" t="s">
        <v>32</v>
      </c>
      <c r="B33" s="12">
        <v>202</v>
      </c>
      <c r="C33" s="12">
        <v>151</v>
      </c>
      <c r="D33" s="12">
        <v>526</v>
      </c>
      <c r="E33" s="12">
        <v>3</v>
      </c>
      <c r="F33" s="12">
        <v>181</v>
      </c>
      <c r="G33" s="12">
        <v>428</v>
      </c>
      <c r="H33" s="12">
        <v>23</v>
      </c>
    </row>
    <row r="34" spans="1:8" ht="10.5" customHeight="1">
      <c r="A34" s="12" t="s">
        <v>33</v>
      </c>
      <c r="B34" s="12">
        <v>475</v>
      </c>
      <c r="C34" s="12">
        <v>610</v>
      </c>
      <c r="D34" s="12">
        <v>1048</v>
      </c>
      <c r="E34" s="12">
        <v>11</v>
      </c>
      <c r="F34" s="12">
        <v>514</v>
      </c>
      <c r="G34" s="12">
        <v>330</v>
      </c>
      <c r="H34" s="12">
        <v>0</v>
      </c>
    </row>
    <row r="35" spans="1:8" ht="10.5" customHeight="1">
      <c r="A35" s="12" t="s">
        <v>34</v>
      </c>
      <c r="B35" s="12">
        <v>172</v>
      </c>
      <c r="C35" s="12">
        <v>605</v>
      </c>
      <c r="D35" s="12">
        <v>2579</v>
      </c>
      <c r="E35" s="12">
        <v>10</v>
      </c>
      <c r="F35" s="12">
        <v>469</v>
      </c>
      <c r="G35" s="12">
        <v>155</v>
      </c>
      <c r="H35" s="12">
        <v>3</v>
      </c>
    </row>
    <row r="36" spans="1:8" ht="10.5" customHeight="1">
      <c r="A36" s="12" t="s">
        <v>35</v>
      </c>
      <c r="B36" s="12">
        <v>747</v>
      </c>
      <c r="C36" s="12">
        <v>1230</v>
      </c>
      <c r="D36" s="12">
        <v>4692</v>
      </c>
      <c r="E36" s="12">
        <v>144</v>
      </c>
      <c r="F36" s="12">
        <v>1047</v>
      </c>
      <c r="G36" s="12">
        <v>115</v>
      </c>
      <c r="H36" s="12">
        <v>18</v>
      </c>
    </row>
    <row r="37" spans="1:8" ht="10.5" customHeight="1">
      <c r="A37" s="12" t="s">
        <v>36</v>
      </c>
      <c r="B37" s="12">
        <v>500</v>
      </c>
      <c r="C37" s="12">
        <v>2050</v>
      </c>
      <c r="D37" s="12">
        <v>5345</v>
      </c>
      <c r="E37" s="12">
        <v>32</v>
      </c>
      <c r="F37" s="12">
        <v>332</v>
      </c>
      <c r="G37" s="12">
        <v>741</v>
      </c>
      <c r="H37" s="12">
        <v>11</v>
      </c>
    </row>
    <row r="38" spans="1:8" ht="10.5" customHeight="1">
      <c r="A38" s="12" t="s">
        <v>37</v>
      </c>
      <c r="B38" s="12">
        <v>11938</v>
      </c>
      <c r="C38" s="12">
        <v>25556</v>
      </c>
      <c r="D38" s="12">
        <v>24250</v>
      </c>
      <c r="E38" s="12">
        <v>196</v>
      </c>
      <c r="F38" s="12">
        <v>5853</v>
      </c>
      <c r="G38" s="12">
        <v>2041</v>
      </c>
      <c r="H38" s="12">
        <v>1565</v>
      </c>
    </row>
    <row r="39" spans="1:8" ht="10.5" customHeight="1">
      <c r="A39" s="12" t="s">
        <v>38</v>
      </c>
      <c r="B39" s="12">
        <v>92</v>
      </c>
      <c r="C39" s="12">
        <v>3291</v>
      </c>
      <c r="D39" s="12">
        <v>2756</v>
      </c>
      <c r="E39" s="12">
        <v>19</v>
      </c>
      <c r="F39" s="12">
        <v>51</v>
      </c>
      <c r="G39" s="12">
        <v>85</v>
      </c>
      <c r="H39" s="12">
        <v>13</v>
      </c>
    </row>
    <row r="40" spans="1:8" ht="10.5" customHeight="1">
      <c r="A40" s="12" t="s">
        <v>39</v>
      </c>
      <c r="B40" s="12">
        <v>918</v>
      </c>
      <c r="C40" s="12">
        <v>4932</v>
      </c>
      <c r="D40" s="12">
        <v>5872</v>
      </c>
      <c r="E40" s="12">
        <v>19</v>
      </c>
      <c r="F40" s="12">
        <v>309</v>
      </c>
      <c r="G40" s="12">
        <v>770</v>
      </c>
      <c r="H40" s="12">
        <v>17</v>
      </c>
    </row>
    <row r="41" spans="1:8" ht="10.5" customHeight="1">
      <c r="A41" s="12" t="s">
        <v>40</v>
      </c>
      <c r="B41" s="12">
        <v>832</v>
      </c>
      <c r="C41" s="12">
        <v>1173</v>
      </c>
      <c r="D41" s="12">
        <v>3623</v>
      </c>
      <c r="E41" s="12">
        <v>24</v>
      </c>
      <c r="F41" s="12">
        <v>265</v>
      </c>
      <c r="G41" s="12">
        <v>721</v>
      </c>
      <c r="H41" s="12">
        <v>8</v>
      </c>
    </row>
    <row r="42" spans="1:8" ht="10.5" customHeight="1">
      <c r="A42" s="12" t="s">
        <v>41</v>
      </c>
      <c r="B42" s="12">
        <v>1057</v>
      </c>
      <c r="C42" s="12">
        <v>2182</v>
      </c>
      <c r="D42" s="12">
        <v>2354</v>
      </c>
      <c r="E42" s="12">
        <v>323</v>
      </c>
      <c r="F42" s="12">
        <v>693</v>
      </c>
      <c r="G42" s="12">
        <v>147</v>
      </c>
      <c r="H42" s="12">
        <v>20</v>
      </c>
    </row>
    <row r="43" spans="1:8" ht="10.5" customHeight="1">
      <c r="A43" s="12" t="s">
        <v>42</v>
      </c>
      <c r="B43" s="12">
        <v>675</v>
      </c>
      <c r="C43" s="12">
        <v>1453</v>
      </c>
      <c r="D43" s="12">
        <v>2739</v>
      </c>
      <c r="E43" s="12">
        <v>13</v>
      </c>
      <c r="F43" s="12">
        <v>478</v>
      </c>
      <c r="G43" s="12">
        <v>1117</v>
      </c>
      <c r="H43" s="12">
        <v>9</v>
      </c>
    </row>
    <row r="44" spans="1:8" ht="10.5" customHeight="1">
      <c r="A44" s="12" t="s">
        <v>43</v>
      </c>
      <c r="B44" s="12">
        <v>84</v>
      </c>
      <c r="C44" s="12">
        <v>343</v>
      </c>
      <c r="D44" s="12">
        <v>829</v>
      </c>
      <c r="E44" s="12">
        <v>3</v>
      </c>
      <c r="F44" s="12">
        <v>590</v>
      </c>
      <c r="G44" s="12">
        <v>26</v>
      </c>
      <c r="H44" s="12">
        <v>0</v>
      </c>
    </row>
    <row r="45" spans="1:8" ht="10.5" customHeight="1">
      <c r="A45" s="12" t="s">
        <v>44</v>
      </c>
      <c r="B45" s="12">
        <v>247</v>
      </c>
      <c r="C45" s="12">
        <v>622</v>
      </c>
      <c r="D45" s="12">
        <v>1647</v>
      </c>
      <c r="E45" s="12">
        <v>18</v>
      </c>
      <c r="F45" s="12">
        <v>652</v>
      </c>
      <c r="G45" s="12">
        <v>26</v>
      </c>
      <c r="H45" s="12">
        <v>6</v>
      </c>
    </row>
    <row r="46" spans="1:8" ht="10.5" customHeight="1">
      <c r="A46" s="12" t="s">
        <v>45</v>
      </c>
      <c r="B46" s="12">
        <v>2258</v>
      </c>
      <c r="C46" s="12">
        <v>3502</v>
      </c>
      <c r="D46" s="12">
        <v>5175</v>
      </c>
      <c r="E46" s="12">
        <v>44</v>
      </c>
      <c r="F46" s="12">
        <v>1121</v>
      </c>
      <c r="G46" s="12">
        <v>359</v>
      </c>
      <c r="H46" s="12">
        <v>21</v>
      </c>
    </row>
    <row r="47" spans="1:8" ht="10.5" customHeight="1">
      <c r="A47" s="12" t="s">
        <v>46</v>
      </c>
      <c r="B47" s="12">
        <v>444</v>
      </c>
      <c r="C47" s="12">
        <v>885</v>
      </c>
      <c r="D47" s="12">
        <v>1839</v>
      </c>
      <c r="E47" s="12">
        <v>31</v>
      </c>
      <c r="F47" s="12">
        <v>1003</v>
      </c>
      <c r="G47" s="12">
        <v>408</v>
      </c>
      <c r="H47" s="12">
        <v>10</v>
      </c>
    </row>
    <row r="48" spans="1:8" ht="10.5" customHeight="1">
      <c r="A48" s="12" t="s">
        <v>47</v>
      </c>
      <c r="B48" s="12">
        <v>292</v>
      </c>
      <c r="C48" s="12">
        <v>1958</v>
      </c>
      <c r="D48" s="12">
        <v>6431</v>
      </c>
      <c r="E48" s="12">
        <v>30</v>
      </c>
      <c r="F48" s="12">
        <v>82</v>
      </c>
      <c r="G48" s="12">
        <v>284</v>
      </c>
      <c r="H48" s="12">
        <v>22</v>
      </c>
    </row>
    <row r="49" spans="1:8" ht="10.5" customHeight="1">
      <c r="A49" s="12" t="s">
        <v>48</v>
      </c>
      <c r="B49" s="12">
        <v>935</v>
      </c>
      <c r="C49" s="12">
        <v>2335</v>
      </c>
      <c r="D49" s="12">
        <v>9807</v>
      </c>
      <c r="E49" s="12">
        <v>45</v>
      </c>
      <c r="F49" s="12">
        <v>205</v>
      </c>
      <c r="G49" s="12">
        <v>259</v>
      </c>
      <c r="H49" s="12">
        <v>15</v>
      </c>
    </row>
    <row r="50" spans="1:8" ht="10.5" customHeight="1">
      <c r="A50" s="12" t="s">
        <v>49</v>
      </c>
      <c r="B50" s="12">
        <v>4654</v>
      </c>
      <c r="C50" s="12">
        <v>12129</v>
      </c>
      <c r="D50" s="12">
        <v>13539</v>
      </c>
      <c r="E50" s="12">
        <v>217</v>
      </c>
      <c r="F50" s="12">
        <v>2798</v>
      </c>
      <c r="G50" s="12">
        <v>859</v>
      </c>
      <c r="H50" s="12">
        <v>171</v>
      </c>
    </row>
    <row r="51" spans="1:8" ht="10.5" customHeight="1">
      <c r="A51" s="12" t="s">
        <v>50</v>
      </c>
      <c r="B51" s="12">
        <v>158</v>
      </c>
      <c r="C51" s="12">
        <v>1429</v>
      </c>
      <c r="D51" s="12">
        <v>2236</v>
      </c>
      <c r="E51" s="12">
        <v>7</v>
      </c>
      <c r="F51" s="12">
        <v>623</v>
      </c>
      <c r="G51" s="12">
        <v>47</v>
      </c>
      <c r="H51" s="12">
        <v>2</v>
      </c>
    </row>
    <row r="52" spans="1:8" ht="10.5" customHeight="1">
      <c r="A52" s="12" t="s">
        <v>51</v>
      </c>
      <c r="B52" s="12">
        <v>2216</v>
      </c>
      <c r="C52" s="12">
        <v>6697</v>
      </c>
      <c r="D52" s="12">
        <v>8790</v>
      </c>
      <c r="E52" s="12">
        <v>40</v>
      </c>
      <c r="F52" s="12">
        <v>2324</v>
      </c>
      <c r="G52" s="12">
        <v>273</v>
      </c>
      <c r="H52" s="12">
        <v>15</v>
      </c>
    </row>
    <row r="53" spans="1:8" ht="10.5" customHeight="1">
      <c r="A53" s="12" t="s">
        <v>52</v>
      </c>
      <c r="B53" s="12">
        <v>2362</v>
      </c>
      <c r="C53" s="12">
        <v>2869</v>
      </c>
      <c r="D53" s="12">
        <v>6613</v>
      </c>
      <c r="E53" s="12">
        <v>42</v>
      </c>
      <c r="F53" s="12">
        <v>854</v>
      </c>
      <c r="G53" s="12">
        <v>921</v>
      </c>
      <c r="H53" s="12">
        <v>22</v>
      </c>
    </row>
    <row r="54" spans="1:8" ht="10.5" customHeight="1">
      <c r="A54" s="12" t="s">
        <v>53</v>
      </c>
      <c r="B54" s="12">
        <v>350</v>
      </c>
      <c r="C54" s="12">
        <v>661</v>
      </c>
      <c r="D54" s="12">
        <v>1142</v>
      </c>
      <c r="E54" s="12">
        <v>4</v>
      </c>
      <c r="F54" s="12">
        <v>489</v>
      </c>
      <c r="G54" s="12">
        <v>260</v>
      </c>
      <c r="H54" s="12">
        <v>4</v>
      </c>
    </row>
    <row r="55" spans="1:8" ht="10.5" customHeight="1">
      <c r="A55" s="12" t="s">
        <v>54</v>
      </c>
      <c r="B55" s="12">
        <v>249</v>
      </c>
      <c r="C55" s="12">
        <v>1353</v>
      </c>
      <c r="D55" s="12">
        <v>2212</v>
      </c>
      <c r="E55" s="12">
        <v>8</v>
      </c>
      <c r="F55" s="12">
        <v>823</v>
      </c>
      <c r="G55" s="12">
        <v>235</v>
      </c>
      <c r="H55" s="12">
        <v>5</v>
      </c>
    </row>
    <row r="56" spans="1:8" ht="10.5" customHeight="1">
      <c r="A56" s="12" t="s">
        <v>55</v>
      </c>
      <c r="B56" s="12">
        <v>378</v>
      </c>
      <c r="C56" s="12">
        <v>1683</v>
      </c>
      <c r="D56" s="12">
        <v>3437</v>
      </c>
      <c r="E56" s="12">
        <v>8</v>
      </c>
      <c r="F56" s="12">
        <v>605</v>
      </c>
      <c r="G56" s="12">
        <v>61</v>
      </c>
      <c r="H56" s="12">
        <v>6</v>
      </c>
    </row>
    <row r="57" spans="1:8" ht="10.5" customHeight="1">
      <c r="A57" s="12" t="s">
        <v>56</v>
      </c>
      <c r="B57" s="12">
        <v>599</v>
      </c>
      <c r="C57" s="12">
        <v>1453</v>
      </c>
      <c r="D57" s="12">
        <v>4568</v>
      </c>
      <c r="E57" s="12">
        <v>29</v>
      </c>
      <c r="F57" s="12">
        <v>320</v>
      </c>
      <c r="G57" s="12">
        <v>329</v>
      </c>
      <c r="H57" s="12">
        <v>9</v>
      </c>
    </row>
    <row r="58" spans="1:8" ht="10.5" customHeight="1">
      <c r="A58" s="12" t="s">
        <v>57</v>
      </c>
      <c r="B58" s="12">
        <v>283</v>
      </c>
      <c r="C58" s="12">
        <v>664</v>
      </c>
      <c r="D58" s="12">
        <v>4020</v>
      </c>
      <c r="E58" s="12">
        <v>102</v>
      </c>
      <c r="F58" s="12">
        <v>1091</v>
      </c>
      <c r="G58" s="12">
        <v>95</v>
      </c>
      <c r="H58" s="12">
        <v>32</v>
      </c>
    </row>
    <row r="59" spans="1:8" ht="10.5" customHeight="1">
      <c r="A59" s="12" t="s">
        <v>58</v>
      </c>
      <c r="B59" s="12">
        <v>511</v>
      </c>
      <c r="C59" s="12">
        <v>2079</v>
      </c>
      <c r="D59" s="12">
        <v>3856</v>
      </c>
      <c r="E59" s="12">
        <v>11</v>
      </c>
      <c r="F59" s="12">
        <v>617</v>
      </c>
      <c r="G59" s="12">
        <v>265</v>
      </c>
      <c r="H59" s="12">
        <v>16</v>
      </c>
    </row>
    <row r="60" spans="1:8" ht="10.5" customHeight="1">
      <c r="A60" s="12" t="s">
        <v>59</v>
      </c>
      <c r="B60" s="12">
        <v>422</v>
      </c>
      <c r="C60" s="12">
        <v>1407</v>
      </c>
      <c r="D60" s="12">
        <v>3771</v>
      </c>
      <c r="E60" s="12">
        <v>26</v>
      </c>
      <c r="F60" s="12">
        <v>212</v>
      </c>
      <c r="G60" s="12">
        <v>189</v>
      </c>
      <c r="H60" s="12">
        <v>4</v>
      </c>
    </row>
    <row r="61" spans="1:8" ht="10.5" customHeight="1">
      <c r="A61" s="12" t="s">
        <v>60</v>
      </c>
      <c r="B61" s="12">
        <v>188</v>
      </c>
      <c r="C61" s="12">
        <v>759</v>
      </c>
      <c r="D61" s="12">
        <v>613</v>
      </c>
      <c r="E61" s="12">
        <v>12</v>
      </c>
      <c r="F61" s="12">
        <v>617</v>
      </c>
      <c r="G61" s="12">
        <v>334</v>
      </c>
      <c r="H61" s="12">
        <v>15</v>
      </c>
    </row>
    <row r="62" spans="1:8" ht="10.5" customHeight="1">
      <c r="A62" s="12" t="s">
        <v>61</v>
      </c>
      <c r="B62" s="12">
        <v>1418</v>
      </c>
      <c r="C62" s="12">
        <v>4256</v>
      </c>
      <c r="D62" s="12">
        <v>6704</v>
      </c>
      <c r="E62" s="12">
        <v>31</v>
      </c>
      <c r="F62" s="12">
        <v>782</v>
      </c>
      <c r="G62" s="12">
        <v>465</v>
      </c>
      <c r="H62" s="12">
        <v>24</v>
      </c>
    </row>
    <row r="63" spans="1:8" ht="10.5" customHeight="1">
      <c r="A63" s="12" t="s">
        <v>62</v>
      </c>
      <c r="B63" s="12">
        <v>533</v>
      </c>
      <c r="C63" s="12">
        <v>2355</v>
      </c>
      <c r="D63" s="12">
        <v>6346</v>
      </c>
      <c r="E63" s="12">
        <v>40</v>
      </c>
      <c r="F63" s="12">
        <v>1151</v>
      </c>
      <c r="G63" s="12">
        <v>214</v>
      </c>
      <c r="H63" s="12">
        <v>14</v>
      </c>
    </row>
    <row r="64" spans="1:8" ht="10.5" customHeight="1">
      <c r="A64" s="12" t="s">
        <v>63</v>
      </c>
      <c r="B64" s="12">
        <v>2503</v>
      </c>
      <c r="C64" s="12">
        <v>4387</v>
      </c>
      <c r="D64" s="12">
        <v>8412</v>
      </c>
      <c r="E64" s="12">
        <v>73</v>
      </c>
      <c r="F64" s="12">
        <v>1142</v>
      </c>
      <c r="G64" s="12">
        <v>1094</v>
      </c>
      <c r="H64" s="12">
        <v>39</v>
      </c>
    </row>
    <row r="65" spans="1:8" ht="10.5" customHeight="1">
      <c r="A65" s="12" t="s">
        <v>64</v>
      </c>
      <c r="B65" s="12">
        <v>656</v>
      </c>
      <c r="C65" s="12">
        <v>3277</v>
      </c>
      <c r="D65" s="12">
        <v>10171</v>
      </c>
      <c r="E65" s="12">
        <v>32</v>
      </c>
      <c r="F65" s="12">
        <v>393</v>
      </c>
      <c r="G65" s="12">
        <v>430</v>
      </c>
      <c r="H65" s="12">
        <v>16</v>
      </c>
    </row>
    <row r="66" spans="1:8" ht="10.5" customHeight="1">
      <c r="A66" s="12" t="s">
        <v>65</v>
      </c>
      <c r="B66" s="12">
        <v>133</v>
      </c>
      <c r="C66" s="12">
        <v>641</v>
      </c>
      <c r="D66" s="12">
        <v>2910</v>
      </c>
      <c r="E66" s="12">
        <v>6</v>
      </c>
      <c r="F66" s="12">
        <v>836</v>
      </c>
      <c r="G66" s="12">
        <v>231</v>
      </c>
      <c r="H66" s="12">
        <v>16</v>
      </c>
    </row>
    <row r="67" spans="1:8" ht="10.5" customHeight="1">
      <c r="A67" s="12" t="s">
        <v>66</v>
      </c>
      <c r="B67" s="12">
        <v>82</v>
      </c>
      <c r="C67" s="12">
        <v>165</v>
      </c>
      <c r="D67" s="12">
        <v>777</v>
      </c>
      <c r="E67" s="12">
        <v>3</v>
      </c>
      <c r="F67" s="12">
        <v>1438</v>
      </c>
      <c r="G67" s="12">
        <v>53</v>
      </c>
      <c r="H67" s="12">
        <v>0</v>
      </c>
    </row>
    <row r="68" spans="1:8" ht="10.5" customHeight="1">
      <c r="A68" s="12" t="s">
        <v>67</v>
      </c>
      <c r="B68" s="34">
        <v>154</v>
      </c>
      <c r="C68" s="34">
        <v>548</v>
      </c>
      <c r="D68" s="34">
        <v>1259</v>
      </c>
      <c r="E68" s="34">
        <v>4</v>
      </c>
      <c r="F68" s="34">
        <v>27</v>
      </c>
      <c r="G68" s="34">
        <v>117</v>
      </c>
      <c r="H68" s="34">
        <v>1</v>
      </c>
    </row>
    <row r="69" spans="1:8" ht="10.5" customHeight="1">
      <c r="A69" s="29" t="s">
        <v>82</v>
      </c>
      <c r="B69" s="29">
        <f aca="true" t="shared" si="0" ref="B69:H69">SUM(B2:B68)</f>
        <v>61680</v>
      </c>
      <c r="C69" s="29">
        <f t="shared" si="0"/>
        <v>152925</v>
      </c>
      <c r="D69" s="29">
        <f t="shared" si="0"/>
        <v>305394</v>
      </c>
      <c r="E69" s="29">
        <f t="shared" si="0"/>
        <v>2331</v>
      </c>
      <c r="F69" s="29">
        <f t="shared" si="0"/>
        <v>47969</v>
      </c>
      <c r="G69" s="29">
        <f t="shared" si="0"/>
        <v>23123</v>
      </c>
      <c r="H69" s="29">
        <f t="shared" si="0"/>
        <v>2579</v>
      </c>
    </row>
    <row r="70" spans="1:8" ht="10.5" customHeight="1">
      <c r="A70" s="29" t="s">
        <v>83</v>
      </c>
      <c r="B70" s="29">
        <v>61530</v>
      </c>
      <c r="C70" s="29">
        <v>151925</v>
      </c>
      <c r="D70" s="29">
        <v>305384</v>
      </c>
      <c r="E70" s="29">
        <v>2371</v>
      </c>
      <c r="F70" s="29">
        <v>47969</v>
      </c>
      <c r="G70" s="29">
        <v>22623</v>
      </c>
      <c r="H70" s="29">
        <v>2579</v>
      </c>
    </row>
    <row r="71" spans="1:8" ht="10.5" customHeight="1">
      <c r="A71" s="12"/>
      <c r="B71" s="12"/>
      <c r="C71" s="12"/>
      <c r="D71" s="12"/>
      <c r="E71" s="12"/>
      <c r="F71" s="12"/>
      <c r="G71" s="12"/>
      <c r="H71" s="12"/>
    </row>
    <row r="72" spans="1:8" ht="10.5" customHeight="1">
      <c r="A72" s="12"/>
      <c r="B72" s="12"/>
      <c r="C72" s="12"/>
      <c r="D72" s="12"/>
      <c r="E72" s="12"/>
      <c r="F72" s="12"/>
      <c r="G72" s="12"/>
      <c r="H72" s="12"/>
    </row>
    <row r="73" spans="1:8" ht="10.5" customHeight="1">
      <c r="A73" s="12"/>
      <c r="B73" s="12"/>
      <c r="C73" s="12"/>
      <c r="D73" s="12"/>
      <c r="E73" s="12"/>
      <c r="F73" s="12"/>
      <c r="G73" s="12"/>
      <c r="H73" s="12"/>
    </row>
    <row r="74" spans="1:8" ht="10.5" customHeight="1">
      <c r="A74" s="12"/>
      <c r="B74" s="12"/>
      <c r="C74" s="12"/>
      <c r="D74" s="12"/>
      <c r="E74" s="12"/>
      <c r="F74" s="12"/>
      <c r="G74" s="12"/>
      <c r="H74" s="12"/>
    </row>
  </sheetData>
  <sheetProtection/>
  <printOptions gridLines="1" horizontalCentered="1"/>
  <pageMargins left="0.25" right="0.25" top="0.5" bottom="0.25" header="0.25" footer="0.5"/>
  <pageSetup orientation="portrait" r:id="rId1"/>
  <headerFooter alignWithMargins="0">
    <oddHeader>&amp;L&amp;"Arial,Bold"Democratic Primary&amp;C&amp;"Arial,Bold"Governor&amp;R&amp;"Arial,Bold"May 4, 1954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C70"/>
  <sheetViews>
    <sheetView zoomScalePageLayoutView="0" workbookViewId="0" topLeftCell="A43">
      <selection activeCell="F15" sqref="F15:F16"/>
    </sheetView>
  </sheetViews>
  <sheetFormatPr defaultColWidth="9.140625" defaultRowHeight="10.5" customHeight="1"/>
  <cols>
    <col min="1" max="1" width="18.00390625" style="0" customWidth="1"/>
    <col min="2" max="2" width="20.140625" style="0" customWidth="1"/>
    <col min="3" max="3" width="18.7109375" style="0" customWidth="1"/>
  </cols>
  <sheetData>
    <row r="1" spans="1:3" ht="10.5" customHeight="1">
      <c r="A1" s="5" t="s">
        <v>109</v>
      </c>
      <c r="B1" s="8" t="s">
        <v>132</v>
      </c>
      <c r="C1" s="8" t="s">
        <v>133</v>
      </c>
    </row>
    <row r="2" spans="1:3" ht="10.5" customHeight="1">
      <c r="A2" t="s">
        <v>1</v>
      </c>
      <c r="B2">
        <v>1395</v>
      </c>
      <c r="C2">
        <v>437</v>
      </c>
    </row>
    <row r="3" spans="1:3" ht="10.5" customHeight="1">
      <c r="A3" t="s">
        <v>2</v>
      </c>
      <c r="B3">
        <v>3490</v>
      </c>
      <c r="C3">
        <v>1720</v>
      </c>
    </row>
    <row r="4" spans="1:3" ht="10.5" customHeight="1">
      <c r="A4" t="s">
        <v>3</v>
      </c>
      <c r="B4">
        <v>2162</v>
      </c>
      <c r="C4">
        <v>268</v>
      </c>
    </row>
    <row r="5" spans="1:3" ht="10.5" customHeight="1">
      <c r="A5" t="s">
        <v>4</v>
      </c>
      <c r="B5">
        <v>1634</v>
      </c>
      <c r="C5">
        <v>358</v>
      </c>
    </row>
    <row r="6" spans="1:3" ht="10.5" customHeight="1">
      <c r="A6" t="s">
        <v>5</v>
      </c>
      <c r="B6">
        <v>3237</v>
      </c>
      <c r="C6">
        <v>1048</v>
      </c>
    </row>
    <row r="7" spans="1:3" ht="10.5" customHeight="1">
      <c r="A7" t="s">
        <v>6</v>
      </c>
      <c r="B7">
        <v>1053</v>
      </c>
      <c r="C7">
        <v>314</v>
      </c>
    </row>
    <row r="8" spans="1:3" ht="10.5" customHeight="1">
      <c r="A8" t="s">
        <v>7</v>
      </c>
      <c r="B8">
        <v>2581</v>
      </c>
      <c r="C8">
        <v>766</v>
      </c>
    </row>
    <row r="9" spans="1:3" ht="10.5" customHeight="1">
      <c r="A9" t="s">
        <v>8</v>
      </c>
      <c r="B9">
        <v>5561</v>
      </c>
      <c r="C9">
        <v>1756</v>
      </c>
    </row>
    <row r="10" spans="1:3" ht="10.5" customHeight="1">
      <c r="A10" t="s">
        <v>9</v>
      </c>
      <c r="B10">
        <v>3397</v>
      </c>
      <c r="C10">
        <v>725</v>
      </c>
    </row>
    <row r="11" spans="1:3" ht="10.5" customHeight="1">
      <c r="A11" t="s">
        <v>10</v>
      </c>
      <c r="B11">
        <v>1816</v>
      </c>
      <c r="C11">
        <v>224</v>
      </c>
    </row>
    <row r="12" spans="1:3" ht="10.5" customHeight="1">
      <c r="A12" t="s">
        <v>11</v>
      </c>
      <c r="B12">
        <v>3578</v>
      </c>
      <c r="C12">
        <v>2323</v>
      </c>
    </row>
    <row r="13" spans="1:3" ht="10.5" customHeight="1">
      <c r="A13" t="s">
        <v>12</v>
      </c>
      <c r="B13">
        <v>1251</v>
      </c>
      <c r="C13">
        <v>41</v>
      </c>
    </row>
    <row r="14" spans="1:3" ht="10.5" customHeight="1">
      <c r="A14" t="s">
        <v>13</v>
      </c>
      <c r="B14">
        <v>2033</v>
      </c>
      <c r="C14">
        <v>352</v>
      </c>
    </row>
    <row r="15" spans="1:3" ht="10.5" customHeight="1">
      <c r="A15" t="s">
        <v>14</v>
      </c>
      <c r="B15">
        <v>1865</v>
      </c>
      <c r="C15">
        <v>479</v>
      </c>
    </row>
    <row r="16" spans="1:3" ht="10.5" customHeight="1">
      <c r="A16" t="s">
        <v>15</v>
      </c>
      <c r="B16">
        <v>1184</v>
      </c>
      <c r="C16">
        <v>279</v>
      </c>
    </row>
    <row r="17" spans="1:3" ht="10.5" customHeight="1">
      <c r="A17" t="s">
        <v>16</v>
      </c>
      <c r="B17">
        <v>3847</v>
      </c>
      <c r="C17">
        <v>145</v>
      </c>
    </row>
    <row r="18" spans="1:3" ht="10.5" customHeight="1">
      <c r="A18" t="s">
        <v>17</v>
      </c>
      <c r="B18">
        <v>4347</v>
      </c>
      <c r="C18">
        <v>657</v>
      </c>
    </row>
    <row r="19" spans="1:3" ht="10.5" customHeight="1">
      <c r="A19" t="s">
        <v>19</v>
      </c>
      <c r="B19">
        <v>1719</v>
      </c>
      <c r="C19">
        <v>254</v>
      </c>
    </row>
    <row r="20" spans="1:3" ht="10.5" customHeight="1">
      <c r="A20" t="s">
        <v>18</v>
      </c>
      <c r="B20">
        <v>1677</v>
      </c>
      <c r="C20">
        <v>327</v>
      </c>
    </row>
    <row r="21" spans="1:3" ht="10.5" customHeight="1">
      <c r="A21" t="s">
        <v>20</v>
      </c>
      <c r="B21">
        <v>4292</v>
      </c>
      <c r="C21">
        <v>669</v>
      </c>
    </row>
    <row r="22" spans="1:3" ht="10.5" customHeight="1">
      <c r="A22" t="s">
        <v>21</v>
      </c>
      <c r="B22">
        <v>3932</v>
      </c>
      <c r="C22">
        <v>205</v>
      </c>
    </row>
    <row r="23" spans="1:3" ht="10.5" customHeight="1">
      <c r="A23" t="s">
        <v>22</v>
      </c>
      <c r="B23">
        <v>6295</v>
      </c>
      <c r="C23">
        <v>1942</v>
      </c>
    </row>
    <row r="24" spans="1:3" ht="10.5" customHeight="1">
      <c r="A24" t="s">
        <v>23</v>
      </c>
      <c r="B24">
        <v>1902</v>
      </c>
      <c r="C24">
        <v>317</v>
      </c>
    </row>
    <row r="25" spans="1:3" ht="10.5" customHeight="1">
      <c r="A25" t="s">
        <v>24</v>
      </c>
      <c r="B25">
        <v>2085</v>
      </c>
      <c r="C25">
        <v>1453</v>
      </c>
    </row>
    <row r="26" spans="1:3" ht="10.5" customHeight="1">
      <c r="A26" t="s">
        <v>25</v>
      </c>
      <c r="B26">
        <v>8248</v>
      </c>
      <c r="C26">
        <v>5995</v>
      </c>
    </row>
    <row r="27" spans="1:3" ht="10.5" customHeight="1">
      <c r="A27" t="s">
        <v>26</v>
      </c>
      <c r="B27">
        <v>4412</v>
      </c>
      <c r="C27">
        <v>674</v>
      </c>
    </row>
    <row r="28" spans="1:3" ht="10.5" customHeight="1">
      <c r="A28" t="s">
        <v>27</v>
      </c>
      <c r="B28">
        <v>3080</v>
      </c>
      <c r="C28">
        <v>305</v>
      </c>
    </row>
    <row r="29" spans="1:3" ht="10.5" customHeight="1">
      <c r="A29" t="s">
        <v>28</v>
      </c>
      <c r="B29">
        <v>9670</v>
      </c>
      <c r="C29">
        <v>3177</v>
      </c>
    </row>
    <row r="30" spans="1:3" ht="10.5" customHeight="1">
      <c r="A30" t="s">
        <v>29</v>
      </c>
      <c r="B30">
        <v>2426</v>
      </c>
      <c r="C30">
        <v>687</v>
      </c>
    </row>
    <row r="31" spans="1:3" ht="10.5" customHeight="1">
      <c r="A31" t="s">
        <v>30</v>
      </c>
      <c r="B31">
        <v>3885</v>
      </c>
      <c r="C31">
        <v>1994</v>
      </c>
    </row>
    <row r="32" spans="1:3" ht="10.5" customHeight="1">
      <c r="A32" t="s">
        <v>31</v>
      </c>
      <c r="B32">
        <v>2213</v>
      </c>
      <c r="C32">
        <v>144</v>
      </c>
    </row>
    <row r="33" spans="1:3" ht="10.5" customHeight="1">
      <c r="A33" t="s">
        <v>32</v>
      </c>
      <c r="B33">
        <v>669</v>
      </c>
      <c r="C33">
        <v>138</v>
      </c>
    </row>
    <row r="34" spans="1:3" ht="10.5" customHeight="1">
      <c r="A34" t="s">
        <v>33</v>
      </c>
      <c r="B34">
        <v>955</v>
      </c>
      <c r="C34">
        <v>466</v>
      </c>
    </row>
    <row r="35" spans="1:3" ht="10.5" customHeight="1">
      <c r="A35" t="s">
        <v>34</v>
      </c>
      <c r="B35">
        <v>1419</v>
      </c>
      <c r="C35">
        <v>176</v>
      </c>
    </row>
    <row r="36" spans="1:3" ht="10.5" customHeight="1">
      <c r="A36" t="s">
        <v>35</v>
      </c>
      <c r="B36">
        <v>2618</v>
      </c>
      <c r="C36">
        <v>769</v>
      </c>
    </row>
    <row r="37" spans="1:3" ht="10.5" customHeight="1">
      <c r="A37" t="s">
        <v>36</v>
      </c>
      <c r="B37">
        <v>3305</v>
      </c>
      <c r="C37">
        <v>434</v>
      </c>
    </row>
    <row r="38" spans="1:3" ht="10.5" customHeight="1">
      <c r="A38" t="s">
        <v>37</v>
      </c>
      <c r="B38">
        <v>28905</v>
      </c>
      <c r="C38">
        <v>22420</v>
      </c>
    </row>
    <row r="39" spans="1:3" ht="10.5" customHeight="1">
      <c r="A39" t="s">
        <v>38</v>
      </c>
      <c r="B39">
        <v>1855</v>
      </c>
      <c r="C39">
        <v>216</v>
      </c>
    </row>
    <row r="40" spans="1:3" ht="10.5" customHeight="1">
      <c r="A40" t="s">
        <v>39</v>
      </c>
      <c r="B40">
        <v>5511</v>
      </c>
      <c r="C40">
        <v>938</v>
      </c>
    </row>
    <row r="41" spans="1:3" ht="10.5" customHeight="1">
      <c r="A41" t="s">
        <v>40</v>
      </c>
      <c r="B41">
        <v>1976</v>
      </c>
      <c r="C41">
        <v>423</v>
      </c>
    </row>
    <row r="42" spans="1:3" ht="10.5" customHeight="1">
      <c r="A42" t="s">
        <v>41</v>
      </c>
      <c r="B42">
        <v>2291</v>
      </c>
      <c r="C42">
        <v>680</v>
      </c>
    </row>
    <row r="43" spans="1:3" ht="10.5" customHeight="1">
      <c r="A43" t="s">
        <v>42</v>
      </c>
      <c r="B43">
        <v>2988</v>
      </c>
      <c r="C43">
        <v>244</v>
      </c>
    </row>
    <row r="44" spans="1:3" ht="10.5" customHeight="1">
      <c r="A44" t="s">
        <v>43</v>
      </c>
      <c r="B44">
        <v>731</v>
      </c>
      <c r="C44">
        <v>277</v>
      </c>
    </row>
    <row r="45" spans="1:3" ht="10.5" customHeight="1">
      <c r="A45" t="s">
        <v>44</v>
      </c>
      <c r="B45">
        <v>1272</v>
      </c>
      <c r="C45">
        <v>257</v>
      </c>
    </row>
    <row r="46" spans="1:3" ht="10.5" customHeight="1">
      <c r="A46" t="s">
        <v>45</v>
      </c>
      <c r="B46">
        <v>4987</v>
      </c>
      <c r="C46">
        <v>881</v>
      </c>
    </row>
    <row r="47" spans="1:3" ht="10.5" customHeight="1">
      <c r="A47" t="s">
        <v>46</v>
      </c>
      <c r="B47">
        <v>1371</v>
      </c>
      <c r="C47">
        <v>430</v>
      </c>
    </row>
    <row r="48" spans="1:3" ht="10.5" customHeight="1">
      <c r="A48" t="s">
        <v>47</v>
      </c>
      <c r="B48">
        <v>2909</v>
      </c>
      <c r="C48">
        <v>522</v>
      </c>
    </row>
    <row r="49" spans="1:3" ht="10.5" customHeight="1">
      <c r="A49" t="s">
        <v>48</v>
      </c>
      <c r="B49">
        <v>5587</v>
      </c>
      <c r="C49">
        <v>948</v>
      </c>
    </row>
    <row r="50" spans="1:3" ht="10.5" customHeight="1">
      <c r="A50" t="s">
        <v>49</v>
      </c>
      <c r="B50">
        <v>14382</v>
      </c>
      <c r="C50">
        <v>8257</v>
      </c>
    </row>
    <row r="51" spans="1:3" ht="10.5" customHeight="1">
      <c r="A51" t="s">
        <v>50</v>
      </c>
      <c r="B51">
        <v>1777</v>
      </c>
      <c r="C51">
        <v>220</v>
      </c>
    </row>
    <row r="52" spans="1:3" ht="10.5" customHeight="1">
      <c r="A52" t="s">
        <v>51</v>
      </c>
      <c r="B52">
        <v>6831</v>
      </c>
      <c r="C52">
        <v>3856</v>
      </c>
    </row>
    <row r="53" spans="1:3" ht="10.5" customHeight="1">
      <c r="A53" t="s">
        <v>52</v>
      </c>
      <c r="B53">
        <v>5750</v>
      </c>
      <c r="C53">
        <v>1237</v>
      </c>
    </row>
    <row r="54" spans="1:3" ht="10.5" customHeight="1">
      <c r="A54" t="s">
        <v>53</v>
      </c>
      <c r="B54">
        <v>850</v>
      </c>
      <c r="C54">
        <v>304</v>
      </c>
    </row>
    <row r="55" spans="1:3" ht="10.5" customHeight="1">
      <c r="A55" t="s">
        <v>54</v>
      </c>
      <c r="B55">
        <v>1603</v>
      </c>
      <c r="C55">
        <v>364</v>
      </c>
    </row>
    <row r="56" spans="1:3" ht="10.5" customHeight="1">
      <c r="A56" t="s">
        <v>55</v>
      </c>
      <c r="B56">
        <v>2324</v>
      </c>
      <c r="C56">
        <v>398</v>
      </c>
    </row>
    <row r="57" spans="1:3" ht="10.5" customHeight="1">
      <c r="A57" t="s">
        <v>56</v>
      </c>
      <c r="B57">
        <v>3555</v>
      </c>
      <c r="C57">
        <v>714</v>
      </c>
    </row>
    <row r="58" spans="1:3" ht="10.5" customHeight="1">
      <c r="A58" t="s">
        <v>57</v>
      </c>
      <c r="B58">
        <v>2564</v>
      </c>
      <c r="C58">
        <v>556</v>
      </c>
    </row>
    <row r="59" spans="1:3" ht="10.5" customHeight="1">
      <c r="A59" t="s">
        <v>58</v>
      </c>
      <c r="B59">
        <v>2603</v>
      </c>
      <c r="C59">
        <v>1275</v>
      </c>
    </row>
    <row r="60" spans="1:3" ht="10.5" customHeight="1">
      <c r="A60" t="s">
        <v>59</v>
      </c>
      <c r="B60">
        <v>2930</v>
      </c>
      <c r="C60">
        <v>1156</v>
      </c>
    </row>
    <row r="61" spans="1:3" ht="10.5" customHeight="1">
      <c r="A61" t="s">
        <v>60</v>
      </c>
      <c r="B61">
        <v>824</v>
      </c>
      <c r="C61">
        <v>283</v>
      </c>
    </row>
    <row r="62" spans="1:3" ht="10.5" customHeight="1">
      <c r="A62" t="s">
        <v>61</v>
      </c>
      <c r="B62">
        <v>5437</v>
      </c>
      <c r="C62">
        <v>2585</v>
      </c>
    </row>
    <row r="63" spans="1:3" ht="10.5" customHeight="1">
      <c r="A63" t="s">
        <v>62</v>
      </c>
      <c r="B63">
        <v>4983</v>
      </c>
      <c r="C63">
        <v>486</v>
      </c>
    </row>
    <row r="64" spans="1:3" ht="10.5" customHeight="1">
      <c r="A64" t="s">
        <v>63</v>
      </c>
      <c r="B64">
        <v>5556</v>
      </c>
      <c r="C64">
        <v>2179</v>
      </c>
    </row>
    <row r="65" spans="1:3" ht="10.5" customHeight="1">
      <c r="A65" t="s">
        <v>64</v>
      </c>
      <c r="B65">
        <v>7639</v>
      </c>
      <c r="C65">
        <v>1925</v>
      </c>
    </row>
    <row r="66" spans="1:3" ht="10.5" customHeight="1">
      <c r="A66" t="s">
        <v>65</v>
      </c>
      <c r="B66">
        <v>1671</v>
      </c>
      <c r="C66">
        <v>215</v>
      </c>
    </row>
    <row r="67" spans="1:3" ht="10.5" customHeight="1">
      <c r="A67" t="s">
        <v>66</v>
      </c>
      <c r="B67">
        <v>864</v>
      </c>
      <c r="C67">
        <v>343</v>
      </c>
    </row>
    <row r="68" spans="1:3" ht="10.5" customHeight="1">
      <c r="A68" t="s">
        <v>67</v>
      </c>
      <c r="B68" s="1">
        <v>2642</v>
      </c>
      <c r="C68" s="1">
        <v>2081</v>
      </c>
    </row>
    <row r="69" spans="1:3" ht="10.5" customHeight="1">
      <c r="A69" s="5" t="s">
        <v>82</v>
      </c>
      <c r="B69" s="5">
        <f>SUM(B2:B68)</f>
        <v>244401</v>
      </c>
      <c r="C69" s="5">
        <f>SUM(C2:C68)</f>
        <v>88688</v>
      </c>
    </row>
    <row r="70" spans="1:3" ht="10.5" customHeight="1">
      <c r="A70" s="5" t="s">
        <v>83</v>
      </c>
      <c r="B70" s="5">
        <v>244401</v>
      </c>
      <c r="C70" s="5">
        <v>88688</v>
      </c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&amp;L&amp;"Arial,Bold"General Election&amp;C&amp;"Arial,Bold"Governor&amp;R&amp;"Arial,Bold"November 2, 1954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F199"/>
  <sheetViews>
    <sheetView zoomScalePageLayoutView="0" workbookViewId="0" topLeftCell="A1">
      <selection activeCell="C73" sqref="C73"/>
    </sheetView>
  </sheetViews>
  <sheetFormatPr defaultColWidth="9.140625" defaultRowHeight="10.5" customHeight="1"/>
  <cols>
    <col min="1" max="1" width="12.8515625" style="0" customWidth="1"/>
    <col min="2" max="2" width="14.8515625" style="0" customWidth="1"/>
    <col min="3" max="3" width="14.57421875" style="0" customWidth="1"/>
    <col min="4" max="4" width="16.00390625" style="0" customWidth="1"/>
    <col min="5" max="5" width="15.28125" style="0" customWidth="1"/>
    <col min="6" max="6" width="15.00390625" style="0" customWidth="1"/>
  </cols>
  <sheetData>
    <row r="1" spans="1:6" ht="10.5" customHeight="1">
      <c r="A1" s="5" t="s">
        <v>109</v>
      </c>
      <c r="B1" s="8" t="s">
        <v>188</v>
      </c>
      <c r="C1" s="8" t="s">
        <v>189</v>
      </c>
      <c r="D1" s="8" t="s">
        <v>190</v>
      </c>
      <c r="E1" s="8" t="s">
        <v>191</v>
      </c>
      <c r="F1" s="5" t="s">
        <v>192</v>
      </c>
    </row>
    <row r="2" spans="1:6" ht="10.5" customHeight="1">
      <c r="A2" s="35" t="s">
        <v>1</v>
      </c>
      <c r="B2" s="37">
        <v>14</v>
      </c>
      <c r="C2" s="37">
        <v>17</v>
      </c>
      <c r="D2" s="37">
        <v>107</v>
      </c>
      <c r="E2" s="37">
        <v>106</v>
      </c>
      <c r="F2">
        <v>0</v>
      </c>
    </row>
    <row r="3" spans="1:6" ht="10.5" customHeight="1">
      <c r="A3" s="35" t="s">
        <v>2</v>
      </c>
      <c r="B3" s="37">
        <v>32</v>
      </c>
      <c r="C3" s="37">
        <v>185</v>
      </c>
      <c r="D3" s="37">
        <v>300</v>
      </c>
      <c r="E3" s="37">
        <v>76</v>
      </c>
      <c r="F3">
        <v>9</v>
      </c>
    </row>
    <row r="4" spans="1:6" ht="10.5" customHeight="1">
      <c r="A4" s="35" t="s">
        <v>3</v>
      </c>
      <c r="B4" s="37">
        <v>18</v>
      </c>
      <c r="C4" s="37">
        <v>10</v>
      </c>
      <c r="D4" s="37">
        <v>52</v>
      </c>
      <c r="E4" s="37">
        <v>61</v>
      </c>
      <c r="F4">
        <v>3</v>
      </c>
    </row>
    <row r="5" spans="1:6" ht="10.5" customHeight="1">
      <c r="A5" s="35" t="s">
        <v>4</v>
      </c>
      <c r="B5" s="37">
        <v>15</v>
      </c>
      <c r="C5" s="37">
        <v>42</v>
      </c>
      <c r="D5" s="37">
        <v>117</v>
      </c>
      <c r="E5" s="37">
        <v>222</v>
      </c>
      <c r="F5">
        <v>1</v>
      </c>
    </row>
    <row r="6" spans="1:6" ht="10.5" customHeight="1">
      <c r="A6" s="35" t="s">
        <v>5</v>
      </c>
      <c r="B6" s="37">
        <v>84</v>
      </c>
      <c r="C6" s="37">
        <v>351</v>
      </c>
      <c r="D6" s="37">
        <v>541</v>
      </c>
      <c r="E6" s="37">
        <v>141</v>
      </c>
      <c r="F6">
        <v>1</v>
      </c>
    </row>
    <row r="7" spans="1:6" ht="10.5" customHeight="1">
      <c r="A7" s="35" t="s">
        <v>6</v>
      </c>
      <c r="B7" s="37">
        <v>3</v>
      </c>
      <c r="C7" s="37">
        <v>19</v>
      </c>
      <c r="D7" s="37">
        <v>100</v>
      </c>
      <c r="E7" s="37">
        <v>62</v>
      </c>
      <c r="F7">
        <v>0</v>
      </c>
    </row>
    <row r="8" spans="1:6" ht="10.5" customHeight="1">
      <c r="A8" s="35" t="s">
        <v>7</v>
      </c>
      <c r="B8" s="37">
        <v>20</v>
      </c>
      <c r="C8" s="37">
        <v>56</v>
      </c>
      <c r="D8" s="37">
        <v>371</v>
      </c>
      <c r="E8" s="37">
        <v>50</v>
      </c>
      <c r="F8">
        <v>0</v>
      </c>
    </row>
    <row r="9" spans="1:6" ht="10.5" customHeight="1">
      <c r="A9" s="35" t="s">
        <v>8</v>
      </c>
      <c r="B9" s="37">
        <v>160</v>
      </c>
      <c r="C9" s="37">
        <v>167</v>
      </c>
      <c r="D9" s="37">
        <v>7449</v>
      </c>
      <c r="E9" s="37">
        <v>151</v>
      </c>
      <c r="F9">
        <v>6</v>
      </c>
    </row>
    <row r="10" spans="1:6" ht="10.5" customHeight="1">
      <c r="A10" s="35" t="s">
        <v>9</v>
      </c>
      <c r="B10" s="37">
        <v>66</v>
      </c>
      <c r="C10" s="37">
        <v>48</v>
      </c>
      <c r="D10" s="37">
        <v>905</v>
      </c>
      <c r="E10" s="37">
        <v>91</v>
      </c>
      <c r="F10">
        <v>9</v>
      </c>
    </row>
    <row r="11" spans="1:6" ht="10.5" customHeight="1">
      <c r="A11" s="35" t="s">
        <v>10</v>
      </c>
      <c r="B11" s="37">
        <v>241</v>
      </c>
      <c r="C11" s="37">
        <v>206</v>
      </c>
      <c r="D11" s="37">
        <v>1681</v>
      </c>
      <c r="E11" s="37">
        <v>79</v>
      </c>
      <c r="F11">
        <v>1</v>
      </c>
    </row>
    <row r="12" spans="1:6" ht="10.5" customHeight="1">
      <c r="A12" s="35" t="s">
        <v>11</v>
      </c>
      <c r="B12" s="37">
        <v>24</v>
      </c>
      <c r="C12" s="37">
        <v>104</v>
      </c>
      <c r="D12" s="37">
        <v>121</v>
      </c>
      <c r="E12" s="37">
        <v>393</v>
      </c>
      <c r="F12">
        <v>3</v>
      </c>
    </row>
    <row r="13" spans="1:6" ht="10.5" customHeight="1">
      <c r="A13" s="35" t="s">
        <v>12</v>
      </c>
      <c r="B13" s="37">
        <v>14</v>
      </c>
      <c r="C13" s="37">
        <v>77</v>
      </c>
      <c r="D13" s="37">
        <v>201</v>
      </c>
      <c r="E13" s="37">
        <v>71</v>
      </c>
      <c r="F13">
        <v>1</v>
      </c>
    </row>
    <row r="14" spans="1:6" ht="10.5" customHeight="1">
      <c r="A14" s="35" t="s">
        <v>13</v>
      </c>
      <c r="B14" s="37">
        <v>17</v>
      </c>
      <c r="C14" s="37">
        <v>155</v>
      </c>
      <c r="D14" s="37">
        <v>274</v>
      </c>
      <c r="E14" s="37">
        <v>201</v>
      </c>
      <c r="F14">
        <v>8</v>
      </c>
    </row>
    <row r="15" spans="1:6" ht="10.5" customHeight="1">
      <c r="A15" s="35" t="s">
        <v>14</v>
      </c>
      <c r="B15" s="37">
        <v>23</v>
      </c>
      <c r="C15" s="37">
        <v>132</v>
      </c>
      <c r="D15" s="37">
        <v>1116</v>
      </c>
      <c r="E15" s="37">
        <v>119</v>
      </c>
      <c r="F15">
        <v>0</v>
      </c>
    </row>
    <row r="16" spans="1:6" ht="10.5" customHeight="1">
      <c r="A16" s="35" t="s">
        <v>15</v>
      </c>
      <c r="B16" s="37">
        <v>17</v>
      </c>
      <c r="C16" s="37">
        <v>17</v>
      </c>
      <c r="D16" s="37">
        <v>1714</v>
      </c>
      <c r="E16" s="37">
        <v>29</v>
      </c>
      <c r="F16">
        <v>0</v>
      </c>
    </row>
    <row r="17" spans="1:6" ht="10.5" customHeight="1">
      <c r="A17" s="35" t="s">
        <v>16</v>
      </c>
      <c r="B17" s="37">
        <v>6</v>
      </c>
      <c r="C17" s="37">
        <v>16</v>
      </c>
      <c r="D17" s="37">
        <v>119</v>
      </c>
      <c r="E17" s="37">
        <v>31</v>
      </c>
      <c r="F17">
        <v>2</v>
      </c>
    </row>
    <row r="18" spans="1:6" ht="10.5" customHeight="1">
      <c r="A18" s="35" t="s">
        <v>17</v>
      </c>
      <c r="B18" s="37">
        <v>290</v>
      </c>
      <c r="C18" s="37">
        <v>1334</v>
      </c>
      <c r="D18" s="37">
        <v>681</v>
      </c>
      <c r="E18" s="37">
        <v>142</v>
      </c>
      <c r="F18">
        <v>13</v>
      </c>
    </row>
    <row r="19" spans="1:6" ht="10.5" customHeight="1">
      <c r="A19" s="35" t="s">
        <v>19</v>
      </c>
      <c r="B19" s="37">
        <v>8</v>
      </c>
      <c r="C19" s="37">
        <v>39</v>
      </c>
      <c r="D19" s="37">
        <v>245</v>
      </c>
      <c r="E19" s="37">
        <v>49</v>
      </c>
      <c r="F19">
        <v>1</v>
      </c>
    </row>
    <row r="20" spans="1:6" ht="10.5" customHeight="1">
      <c r="A20" s="35" t="s">
        <v>18</v>
      </c>
      <c r="B20" s="37">
        <v>63</v>
      </c>
      <c r="C20" s="37">
        <v>51</v>
      </c>
      <c r="D20" s="37">
        <v>507</v>
      </c>
      <c r="E20" s="37">
        <v>133</v>
      </c>
      <c r="F20">
        <v>1</v>
      </c>
    </row>
    <row r="21" spans="1:6" ht="10.5" customHeight="1">
      <c r="A21" s="35" t="s">
        <v>20</v>
      </c>
      <c r="B21" s="37">
        <v>17</v>
      </c>
      <c r="C21" s="37">
        <v>209</v>
      </c>
      <c r="D21" s="37">
        <v>252</v>
      </c>
      <c r="E21" s="37">
        <v>76</v>
      </c>
      <c r="F21">
        <v>2</v>
      </c>
    </row>
    <row r="22" spans="1:6" ht="10.5" customHeight="1">
      <c r="A22" s="35" t="s">
        <v>21</v>
      </c>
      <c r="B22" s="37">
        <v>16</v>
      </c>
      <c r="C22" s="37">
        <v>25</v>
      </c>
      <c r="D22" s="37">
        <v>338</v>
      </c>
      <c r="E22" s="37">
        <v>17</v>
      </c>
      <c r="F22">
        <v>1</v>
      </c>
    </row>
    <row r="23" spans="1:6" ht="10.5" customHeight="1">
      <c r="A23" s="35" t="s">
        <v>22</v>
      </c>
      <c r="B23" s="37">
        <v>189</v>
      </c>
      <c r="C23" s="37">
        <v>1093</v>
      </c>
      <c r="D23" s="37">
        <v>1475</v>
      </c>
      <c r="E23" s="37">
        <v>191</v>
      </c>
      <c r="F23">
        <v>16</v>
      </c>
    </row>
    <row r="24" spans="1:6" ht="10.5" customHeight="1">
      <c r="A24" s="35" t="s">
        <v>23</v>
      </c>
      <c r="B24" s="37">
        <v>4</v>
      </c>
      <c r="C24" s="37">
        <v>25</v>
      </c>
      <c r="D24" s="37">
        <v>199</v>
      </c>
      <c r="E24" s="37">
        <v>38</v>
      </c>
      <c r="F24">
        <v>6</v>
      </c>
    </row>
    <row r="25" spans="1:6" ht="10.5" customHeight="1">
      <c r="A25" s="35" t="s">
        <v>24</v>
      </c>
      <c r="B25" s="37">
        <v>6</v>
      </c>
      <c r="C25" s="37">
        <v>65</v>
      </c>
      <c r="D25" s="37">
        <v>84</v>
      </c>
      <c r="E25" s="37">
        <v>269</v>
      </c>
      <c r="F25">
        <v>0</v>
      </c>
    </row>
    <row r="26" spans="1:6" ht="10.5" customHeight="1">
      <c r="A26" s="35" t="s">
        <v>25</v>
      </c>
      <c r="B26" s="37">
        <v>4061</v>
      </c>
      <c r="C26" s="37">
        <v>103</v>
      </c>
      <c r="D26" s="37">
        <v>1254</v>
      </c>
      <c r="E26" s="37">
        <v>98</v>
      </c>
      <c r="F26">
        <v>13</v>
      </c>
    </row>
    <row r="27" spans="1:6" ht="10.5" customHeight="1">
      <c r="A27" s="35" t="s">
        <v>26</v>
      </c>
      <c r="B27" s="37">
        <v>28</v>
      </c>
      <c r="C27" s="37">
        <v>91</v>
      </c>
      <c r="D27" s="37">
        <v>469</v>
      </c>
      <c r="E27" s="37">
        <v>39</v>
      </c>
      <c r="F27">
        <v>2</v>
      </c>
    </row>
    <row r="28" spans="1:6" ht="10.5" customHeight="1">
      <c r="A28" s="35" t="s">
        <v>27</v>
      </c>
      <c r="B28" s="37">
        <v>30</v>
      </c>
      <c r="C28" s="37">
        <v>42</v>
      </c>
      <c r="D28" s="37">
        <v>608</v>
      </c>
      <c r="E28" s="37">
        <v>37</v>
      </c>
      <c r="F28">
        <v>4</v>
      </c>
    </row>
    <row r="29" spans="1:6" ht="10.5" customHeight="1">
      <c r="A29" s="35" t="s">
        <v>28</v>
      </c>
      <c r="B29" s="37">
        <v>319</v>
      </c>
      <c r="C29" s="37">
        <v>299</v>
      </c>
      <c r="D29" s="37">
        <v>3340</v>
      </c>
      <c r="E29" s="37">
        <v>320</v>
      </c>
      <c r="F29">
        <v>17</v>
      </c>
    </row>
    <row r="30" spans="1:6" ht="10.5" customHeight="1">
      <c r="A30" s="35" t="s">
        <v>29</v>
      </c>
      <c r="B30" s="37">
        <v>24</v>
      </c>
      <c r="C30" s="37">
        <v>19</v>
      </c>
      <c r="D30" s="37">
        <v>121</v>
      </c>
      <c r="E30" s="37">
        <v>73</v>
      </c>
      <c r="F30">
        <v>0</v>
      </c>
    </row>
    <row r="31" spans="1:6" ht="10.5" customHeight="1">
      <c r="A31" s="35" t="s">
        <v>30</v>
      </c>
      <c r="B31" s="37">
        <v>160</v>
      </c>
      <c r="C31" s="37">
        <v>923</v>
      </c>
      <c r="D31" s="37">
        <v>429</v>
      </c>
      <c r="E31" s="37">
        <v>46</v>
      </c>
      <c r="F31">
        <v>7</v>
      </c>
    </row>
    <row r="32" spans="1:6" ht="10.5" customHeight="1">
      <c r="A32" s="35" t="s">
        <v>31</v>
      </c>
      <c r="B32" s="37">
        <v>13</v>
      </c>
      <c r="C32" s="37">
        <v>16</v>
      </c>
      <c r="D32" s="37">
        <v>62</v>
      </c>
      <c r="E32" s="37">
        <v>36</v>
      </c>
      <c r="F32">
        <v>2</v>
      </c>
    </row>
    <row r="33" spans="1:6" ht="10.5" customHeight="1">
      <c r="A33" s="35" t="s">
        <v>32</v>
      </c>
      <c r="B33" s="37">
        <v>4</v>
      </c>
      <c r="C33" s="37">
        <v>12</v>
      </c>
      <c r="D33" s="37">
        <v>26</v>
      </c>
      <c r="E33" s="37">
        <v>93</v>
      </c>
      <c r="F33">
        <v>1</v>
      </c>
    </row>
    <row r="34" spans="1:6" ht="10.5" customHeight="1">
      <c r="A34" s="35" t="s">
        <v>33</v>
      </c>
      <c r="B34" s="37">
        <v>9</v>
      </c>
      <c r="C34" s="37">
        <v>38</v>
      </c>
      <c r="D34" s="37">
        <v>29</v>
      </c>
      <c r="E34" s="37">
        <v>71</v>
      </c>
      <c r="F34">
        <v>2</v>
      </c>
    </row>
    <row r="35" spans="1:6" ht="10.5" customHeight="1">
      <c r="A35" s="35" t="s">
        <v>34</v>
      </c>
      <c r="B35" s="37">
        <v>16</v>
      </c>
      <c r="C35" s="37">
        <v>22</v>
      </c>
      <c r="D35" s="37">
        <v>134</v>
      </c>
      <c r="E35" s="37">
        <v>81</v>
      </c>
      <c r="F35">
        <v>1</v>
      </c>
    </row>
    <row r="36" spans="1:6" ht="10.5" customHeight="1">
      <c r="A36" s="35" t="s">
        <v>35</v>
      </c>
      <c r="B36" s="37">
        <v>29</v>
      </c>
      <c r="C36" s="37">
        <v>56</v>
      </c>
      <c r="D36" s="37">
        <v>165</v>
      </c>
      <c r="E36" s="37">
        <v>190</v>
      </c>
      <c r="F36">
        <v>7</v>
      </c>
    </row>
    <row r="37" spans="1:6" ht="10.5" customHeight="1">
      <c r="A37" s="35" t="s">
        <v>36</v>
      </c>
      <c r="B37" s="37">
        <v>402</v>
      </c>
      <c r="C37" s="37">
        <v>297</v>
      </c>
      <c r="D37" s="37">
        <v>537</v>
      </c>
      <c r="E37" s="37">
        <v>22</v>
      </c>
      <c r="F37">
        <v>7</v>
      </c>
    </row>
    <row r="38" spans="1:6" ht="10.5" customHeight="1">
      <c r="A38" s="35" t="s">
        <v>37</v>
      </c>
      <c r="B38" s="37">
        <v>612</v>
      </c>
      <c r="C38" s="37">
        <v>693</v>
      </c>
      <c r="D38" s="37">
        <v>2824</v>
      </c>
      <c r="E38" s="37">
        <v>11290</v>
      </c>
      <c r="F38">
        <v>30</v>
      </c>
    </row>
    <row r="39" spans="1:6" ht="10.5" customHeight="1">
      <c r="A39" s="35" t="s">
        <v>38</v>
      </c>
      <c r="B39" s="37">
        <v>115</v>
      </c>
      <c r="C39" s="37">
        <v>53</v>
      </c>
      <c r="D39" s="37">
        <v>347</v>
      </c>
      <c r="E39" s="37">
        <v>289</v>
      </c>
      <c r="F39">
        <v>4</v>
      </c>
    </row>
    <row r="40" spans="1:6" ht="10.5" customHeight="1">
      <c r="A40" s="35" t="s">
        <v>39</v>
      </c>
      <c r="B40" s="37">
        <v>459</v>
      </c>
      <c r="C40" s="37">
        <v>1160</v>
      </c>
      <c r="D40" s="37">
        <v>924</v>
      </c>
      <c r="E40" s="37">
        <v>193</v>
      </c>
      <c r="F40">
        <v>69</v>
      </c>
    </row>
    <row r="41" spans="1:6" ht="10.5" customHeight="1">
      <c r="A41" s="35" t="s">
        <v>40</v>
      </c>
      <c r="B41" s="37">
        <v>93</v>
      </c>
      <c r="C41" s="37">
        <v>565</v>
      </c>
      <c r="D41" s="37">
        <v>1007</v>
      </c>
      <c r="E41" s="37">
        <v>190</v>
      </c>
      <c r="F41">
        <v>47</v>
      </c>
    </row>
    <row r="42" spans="1:6" ht="10.5" customHeight="1">
      <c r="A42" s="35" t="s">
        <v>41</v>
      </c>
      <c r="B42" s="37">
        <v>36</v>
      </c>
      <c r="C42" s="37">
        <v>96</v>
      </c>
      <c r="D42" s="37">
        <v>233</v>
      </c>
      <c r="E42" s="37">
        <v>69</v>
      </c>
      <c r="F42">
        <v>2</v>
      </c>
    </row>
    <row r="43" spans="1:6" ht="10.5" customHeight="1">
      <c r="A43" s="35" t="s">
        <v>42</v>
      </c>
      <c r="B43" s="37">
        <v>24</v>
      </c>
      <c r="C43" s="37">
        <v>668</v>
      </c>
      <c r="D43" s="37">
        <v>208</v>
      </c>
      <c r="E43" s="37">
        <v>92</v>
      </c>
      <c r="F43">
        <v>1512</v>
      </c>
    </row>
    <row r="44" spans="1:6" ht="10.5" customHeight="1">
      <c r="A44" s="35" t="s">
        <v>43</v>
      </c>
      <c r="B44" s="37">
        <v>5</v>
      </c>
      <c r="C44" s="37">
        <v>14</v>
      </c>
      <c r="D44" s="37">
        <v>52</v>
      </c>
      <c r="E44" s="37">
        <v>88</v>
      </c>
      <c r="F44">
        <v>1</v>
      </c>
    </row>
    <row r="45" spans="1:6" ht="10.5" customHeight="1">
      <c r="A45" s="35" t="s">
        <v>44</v>
      </c>
      <c r="B45" s="37">
        <v>7</v>
      </c>
      <c r="C45" s="37">
        <v>73</v>
      </c>
      <c r="D45" s="37">
        <v>102</v>
      </c>
      <c r="E45" s="37">
        <v>69</v>
      </c>
      <c r="F45">
        <v>0</v>
      </c>
    </row>
    <row r="46" spans="1:6" ht="10.5" customHeight="1">
      <c r="A46" s="35" t="s">
        <v>45</v>
      </c>
      <c r="B46" s="37">
        <v>128</v>
      </c>
      <c r="C46" s="37">
        <v>4845</v>
      </c>
      <c r="D46" s="37">
        <v>714</v>
      </c>
      <c r="E46" s="37">
        <v>123</v>
      </c>
      <c r="F46">
        <v>42</v>
      </c>
    </row>
    <row r="47" spans="1:6" ht="10.5" customHeight="1">
      <c r="A47" s="35" t="s">
        <v>46</v>
      </c>
      <c r="B47" s="37">
        <v>16</v>
      </c>
      <c r="C47" s="37">
        <v>22</v>
      </c>
      <c r="D47" s="37">
        <v>264</v>
      </c>
      <c r="E47" s="37">
        <v>220</v>
      </c>
      <c r="F47">
        <v>2</v>
      </c>
    </row>
    <row r="48" spans="1:6" ht="10.5" customHeight="1">
      <c r="A48" s="35" t="s">
        <v>47</v>
      </c>
      <c r="B48" s="37">
        <v>211</v>
      </c>
      <c r="C48" s="37">
        <v>397</v>
      </c>
      <c r="D48" s="37">
        <v>516</v>
      </c>
      <c r="E48" s="37">
        <v>217</v>
      </c>
      <c r="F48">
        <v>24</v>
      </c>
    </row>
    <row r="49" spans="1:6" ht="10.5" customHeight="1">
      <c r="A49" s="35" t="s">
        <v>48</v>
      </c>
      <c r="B49" s="37">
        <v>424</v>
      </c>
      <c r="C49" s="37">
        <v>1068</v>
      </c>
      <c r="D49" s="37">
        <v>2205</v>
      </c>
      <c r="E49" s="37">
        <v>123</v>
      </c>
      <c r="F49">
        <v>9</v>
      </c>
    </row>
    <row r="50" spans="1:6" ht="10.5" customHeight="1">
      <c r="A50" s="35" t="s">
        <v>49</v>
      </c>
      <c r="B50" s="37">
        <v>426</v>
      </c>
      <c r="C50" s="37">
        <v>618</v>
      </c>
      <c r="D50" s="37">
        <v>2079</v>
      </c>
      <c r="E50" s="37">
        <v>450</v>
      </c>
      <c r="F50">
        <v>43</v>
      </c>
    </row>
    <row r="51" spans="1:6" ht="10.5" customHeight="1">
      <c r="A51" s="35" t="s">
        <v>50</v>
      </c>
      <c r="B51" s="37">
        <v>9</v>
      </c>
      <c r="C51" s="37">
        <v>175</v>
      </c>
      <c r="D51" s="37">
        <v>96</v>
      </c>
      <c r="E51" s="37">
        <v>25</v>
      </c>
      <c r="F51">
        <v>1</v>
      </c>
    </row>
    <row r="52" spans="1:6" ht="10.5" customHeight="1">
      <c r="A52" s="35" t="s">
        <v>51</v>
      </c>
      <c r="B52" s="37">
        <v>171</v>
      </c>
      <c r="C52" s="37">
        <v>206</v>
      </c>
      <c r="D52" s="37">
        <v>643</v>
      </c>
      <c r="E52" s="37">
        <v>153</v>
      </c>
      <c r="F52">
        <v>17</v>
      </c>
    </row>
    <row r="53" spans="1:6" ht="10.5" customHeight="1">
      <c r="A53" s="35" t="s">
        <v>52</v>
      </c>
      <c r="B53" s="37">
        <v>183</v>
      </c>
      <c r="C53" s="37">
        <v>1343</v>
      </c>
      <c r="D53" s="37">
        <v>1691</v>
      </c>
      <c r="E53" s="37">
        <v>320</v>
      </c>
      <c r="F53">
        <v>24</v>
      </c>
    </row>
    <row r="54" spans="1:6" ht="10.5" customHeight="1">
      <c r="A54" s="35" t="s">
        <v>53</v>
      </c>
      <c r="B54" s="37">
        <v>30</v>
      </c>
      <c r="C54" s="37">
        <v>20</v>
      </c>
      <c r="D54" s="37">
        <v>164</v>
      </c>
      <c r="E54" s="37">
        <v>95</v>
      </c>
      <c r="F54">
        <v>0</v>
      </c>
    </row>
    <row r="55" spans="1:6" ht="10.5" customHeight="1">
      <c r="A55" s="35" t="s">
        <v>54</v>
      </c>
      <c r="B55" s="37">
        <v>23</v>
      </c>
      <c r="C55" s="37">
        <v>133</v>
      </c>
      <c r="D55" s="37">
        <v>171</v>
      </c>
      <c r="E55" s="37">
        <v>93</v>
      </c>
      <c r="F55">
        <v>1</v>
      </c>
    </row>
    <row r="56" spans="1:6" ht="10.5" customHeight="1">
      <c r="A56" s="35" t="s">
        <v>55</v>
      </c>
      <c r="B56" s="37">
        <v>28</v>
      </c>
      <c r="C56" s="37">
        <v>113</v>
      </c>
      <c r="D56" s="37">
        <v>282</v>
      </c>
      <c r="E56" s="37">
        <v>42</v>
      </c>
      <c r="F56">
        <v>3</v>
      </c>
    </row>
    <row r="57" spans="1:6" ht="10.5" customHeight="1">
      <c r="A57" s="35" t="s">
        <v>56</v>
      </c>
      <c r="B57" s="37">
        <v>62</v>
      </c>
      <c r="C57" s="37">
        <v>64</v>
      </c>
      <c r="D57" s="37">
        <v>2241</v>
      </c>
      <c r="E57" s="37">
        <v>65</v>
      </c>
      <c r="F57">
        <v>1</v>
      </c>
    </row>
    <row r="58" spans="1:6" ht="10.5" customHeight="1">
      <c r="A58" s="35" t="s">
        <v>57</v>
      </c>
      <c r="B58" s="37">
        <v>14</v>
      </c>
      <c r="C58" s="37">
        <v>15</v>
      </c>
      <c r="D58" s="37">
        <v>9</v>
      </c>
      <c r="E58" s="37">
        <v>113</v>
      </c>
      <c r="F58">
        <v>1</v>
      </c>
    </row>
    <row r="59" spans="1:6" ht="10.5" customHeight="1">
      <c r="A59" s="35" t="s">
        <v>58</v>
      </c>
      <c r="B59" s="37">
        <v>24</v>
      </c>
      <c r="C59" s="37">
        <v>63</v>
      </c>
      <c r="D59" s="37">
        <v>154</v>
      </c>
      <c r="E59" s="37">
        <v>467</v>
      </c>
      <c r="F59">
        <v>4</v>
      </c>
    </row>
    <row r="60" spans="1:6" ht="10.5" customHeight="1">
      <c r="A60" s="35" t="s">
        <v>59</v>
      </c>
      <c r="B60" s="37">
        <v>48</v>
      </c>
      <c r="C60" s="37">
        <v>110</v>
      </c>
      <c r="D60" s="37">
        <v>808</v>
      </c>
      <c r="E60" s="37">
        <v>164</v>
      </c>
      <c r="F60">
        <v>1</v>
      </c>
    </row>
    <row r="61" spans="1:6" ht="10.5" customHeight="1">
      <c r="A61" s="35" t="s">
        <v>60</v>
      </c>
      <c r="B61" s="37">
        <v>14</v>
      </c>
      <c r="C61" s="37">
        <v>15</v>
      </c>
      <c r="D61" s="37">
        <v>55</v>
      </c>
      <c r="E61" s="37">
        <v>218</v>
      </c>
      <c r="F61">
        <v>0</v>
      </c>
    </row>
    <row r="62" spans="1:6" ht="10.5" customHeight="1">
      <c r="A62" s="35" t="s">
        <v>61</v>
      </c>
      <c r="B62" s="37">
        <v>134</v>
      </c>
      <c r="C62" s="37">
        <v>358</v>
      </c>
      <c r="D62" s="37">
        <v>2056</v>
      </c>
      <c r="E62" s="37">
        <v>708</v>
      </c>
      <c r="F62">
        <v>5</v>
      </c>
    </row>
    <row r="63" spans="1:6" ht="10.5" customHeight="1">
      <c r="A63" s="35" t="s">
        <v>62</v>
      </c>
      <c r="B63" s="37">
        <v>103</v>
      </c>
      <c r="C63" s="37">
        <v>83</v>
      </c>
      <c r="D63" s="37">
        <v>592</v>
      </c>
      <c r="E63" s="37">
        <v>86</v>
      </c>
      <c r="F63">
        <v>1</v>
      </c>
    </row>
    <row r="64" spans="1:6" ht="10.5" customHeight="1">
      <c r="A64" s="35" t="s">
        <v>63</v>
      </c>
      <c r="B64" s="37">
        <v>135</v>
      </c>
      <c r="C64" s="37">
        <v>448</v>
      </c>
      <c r="D64" s="37">
        <v>629</v>
      </c>
      <c r="E64" s="37">
        <v>224</v>
      </c>
      <c r="F64">
        <v>26</v>
      </c>
    </row>
    <row r="65" spans="1:6" ht="10.5" customHeight="1">
      <c r="A65" s="35" t="s">
        <v>64</v>
      </c>
      <c r="B65" s="37">
        <v>192</v>
      </c>
      <c r="C65" s="37">
        <v>149</v>
      </c>
      <c r="D65" s="37">
        <v>386</v>
      </c>
      <c r="E65" s="37">
        <v>354</v>
      </c>
      <c r="F65">
        <v>8</v>
      </c>
    </row>
    <row r="66" spans="1:6" ht="10.5" customHeight="1">
      <c r="A66" s="35" t="s">
        <v>65</v>
      </c>
      <c r="B66" s="37">
        <v>21</v>
      </c>
      <c r="C66" s="37">
        <v>46</v>
      </c>
      <c r="D66" s="37">
        <v>264</v>
      </c>
      <c r="E66" s="37">
        <v>65</v>
      </c>
      <c r="F66">
        <v>1</v>
      </c>
    </row>
    <row r="67" spans="1:6" ht="10.5" customHeight="1">
      <c r="A67" s="35" t="s">
        <v>66</v>
      </c>
      <c r="B67" s="37">
        <v>3</v>
      </c>
      <c r="C67" s="37">
        <v>14</v>
      </c>
      <c r="D67" s="37">
        <v>31</v>
      </c>
      <c r="E67" s="37">
        <v>49</v>
      </c>
      <c r="F67">
        <v>1</v>
      </c>
    </row>
    <row r="68" spans="1:6" ht="10.5" customHeight="1">
      <c r="A68" s="35" t="s">
        <v>67</v>
      </c>
      <c r="B68" s="2">
        <v>26</v>
      </c>
      <c r="C68" s="2">
        <v>183</v>
      </c>
      <c r="D68" s="2">
        <v>151</v>
      </c>
      <c r="E68" s="2">
        <v>71</v>
      </c>
      <c r="F68" s="1">
        <v>3</v>
      </c>
    </row>
    <row r="69" spans="1:6" ht="10.5" customHeight="1">
      <c r="A69" s="5" t="s">
        <v>82</v>
      </c>
      <c r="B69" s="8">
        <f>SUM(B2:B68)</f>
        <v>10218</v>
      </c>
      <c r="C69" s="8">
        <f>SUM(C2:C68)</f>
        <v>20171</v>
      </c>
      <c r="D69" s="8">
        <f>SUM(D2:D68)</f>
        <v>48021</v>
      </c>
      <c r="E69" s="8">
        <f>SUM(E2:E68)</f>
        <v>20629</v>
      </c>
      <c r="F69" s="8">
        <f>SUM(F2:F68)</f>
        <v>2030</v>
      </c>
    </row>
    <row r="70" spans="1:6" ht="10.5" customHeight="1">
      <c r="A70" s="5" t="s">
        <v>83</v>
      </c>
      <c r="B70" s="8">
        <v>10128</v>
      </c>
      <c r="C70" s="8">
        <v>20171</v>
      </c>
      <c r="D70" s="8">
        <v>48021</v>
      </c>
      <c r="E70" s="8">
        <v>20629</v>
      </c>
      <c r="F70" s="5">
        <v>2030</v>
      </c>
    </row>
    <row r="71" spans="1:5" ht="10.5" customHeight="1">
      <c r="A71" s="12"/>
      <c r="B71" s="39"/>
      <c r="C71" s="39"/>
      <c r="D71" s="39"/>
      <c r="E71" s="39"/>
    </row>
    <row r="72" spans="1:5" ht="10.5" customHeight="1">
      <c r="A72" s="12"/>
      <c r="B72" s="39"/>
      <c r="C72" s="39"/>
      <c r="D72" s="39"/>
      <c r="E72" s="39"/>
    </row>
    <row r="73" spans="1:5" ht="10.5" customHeight="1">
      <c r="A73" s="12"/>
      <c r="B73" s="39"/>
      <c r="C73" s="39"/>
      <c r="D73" s="39"/>
      <c r="E73" s="39"/>
    </row>
    <row r="74" spans="1:5" ht="10.5" customHeight="1">
      <c r="A74" s="12"/>
      <c r="B74" s="39"/>
      <c r="C74" s="39"/>
      <c r="D74" s="39"/>
      <c r="E74" s="39"/>
    </row>
    <row r="75" spans="1:5" ht="10.5" customHeight="1">
      <c r="A75" s="12"/>
      <c r="B75" s="39"/>
      <c r="C75" s="39"/>
      <c r="D75" s="39"/>
      <c r="E75" s="39"/>
    </row>
    <row r="76" spans="1:5" ht="10.5" customHeight="1">
      <c r="A76" s="12"/>
      <c r="B76" s="39"/>
      <c r="C76" s="39"/>
      <c r="D76" s="39"/>
      <c r="E76" s="39"/>
    </row>
    <row r="77" spans="1:5" ht="10.5" customHeight="1">
      <c r="A77" s="12"/>
      <c r="B77" s="39"/>
      <c r="C77" s="39"/>
      <c r="D77" s="39"/>
      <c r="E77" s="39"/>
    </row>
    <row r="78" spans="1:5" ht="10.5" customHeight="1">
      <c r="A78" s="12"/>
      <c r="B78" s="39"/>
      <c r="C78" s="39"/>
      <c r="D78" s="39"/>
      <c r="E78" s="39"/>
    </row>
    <row r="79" spans="1:5" ht="10.5" customHeight="1">
      <c r="A79" s="12"/>
      <c r="B79" s="39"/>
      <c r="C79" s="39"/>
      <c r="D79" s="39"/>
      <c r="E79" s="39"/>
    </row>
    <row r="80" spans="1:5" ht="10.5" customHeight="1">
      <c r="A80" s="12"/>
      <c r="B80" s="39"/>
      <c r="C80" s="39"/>
      <c r="D80" s="39"/>
      <c r="E80" s="39"/>
    </row>
    <row r="81" spans="1:5" ht="10.5" customHeight="1">
      <c r="A81" s="12"/>
      <c r="B81" s="39"/>
      <c r="C81" s="39"/>
      <c r="D81" s="39"/>
      <c r="E81" s="39"/>
    </row>
    <row r="82" spans="1:5" ht="10.5" customHeight="1">
      <c r="A82" s="12"/>
      <c r="B82" s="39"/>
      <c r="C82" s="39"/>
      <c r="D82" s="39"/>
      <c r="E82" s="39"/>
    </row>
    <row r="83" spans="1:5" ht="10.5" customHeight="1">
      <c r="A83" s="12"/>
      <c r="B83" s="39"/>
      <c r="C83" s="39"/>
      <c r="D83" s="39"/>
      <c r="E83" s="39"/>
    </row>
    <row r="84" spans="1:5" ht="10.5" customHeight="1">
      <c r="A84" s="12"/>
      <c r="B84" s="39"/>
      <c r="C84" s="39"/>
      <c r="D84" s="39"/>
      <c r="E84" s="39"/>
    </row>
    <row r="85" spans="1:5" ht="10.5" customHeight="1">
      <c r="A85" s="12"/>
      <c r="B85" s="39"/>
      <c r="C85" s="39"/>
      <c r="D85" s="39"/>
      <c r="E85" s="39"/>
    </row>
    <row r="86" spans="1:5" ht="10.5" customHeight="1">
      <c r="A86" s="12"/>
      <c r="B86" s="39"/>
      <c r="C86" s="39"/>
      <c r="D86" s="39"/>
      <c r="E86" s="39"/>
    </row>
    <row r="87" spans="1:5" ht="10.5" customHeight="1">
      <c r="A87" s="12"/>
      <c r="B87" s="39"/>
      <c r="C87" s="39"/>
      <c r="D87" s="39"/>
      <c r="E87" s="39"/>
    </row>
    <row r="88" spans="1:5" ht="10.5" customHeight="1">
      <c r="A88" s="12"/>
      <c r="B88" s="39"/>
      <c r="C88" s="39"/>
      <c r="D88" s="39"/>
      <c r="E88" s="39"/>
    </row>
    <row r="89" spans="1:5" ht="10.5" customHeight="1">
      <c r="A89" s="12"/>
      <c r="B89" s="39"/>
      <c r="C89" s="39"/>
      <c r="D89" s="39"/>
      <c r="E89" s="39"/>
    </row>
    <row r="90" spans="1:5" ht="10.5" customHeight="1">
      <c r="A90" s="12"/>
      <c r="B90" s="39"/>
      <c r="C90" s="39"/>
      <c r="D90" s="39"/>
      <c r="E90" s="39"/>
    </row>
    <row r="91" spans="1:5" ht="10.5" customHeight="1">
      <c r="A91" s="12"/>
      <c r="B91" s="39"/>
      <c r="C91" s="39"/>
      <c r="D91" s="39"/>
      <c r="E91" s="39"/>
    </row>
    <row r="92" spans="1:5" ht="10.5" customHeight="1">
      <c r="A92" s="12"/>
      <c r="B92" s="39"/>
      <c r="C92" s="39"/>
      <c r="D92" s="39"/>
      <c r="E92" s="39"/>
    </row>
    <row r="93" spans="1:5" ht="10.5" customHeight="1">
      <c r="A93" s="12"/>
      <c r="B93" s="39"/>
      <c r="C93" s="39"/>
      <c r="D93" s="39"/>
      <c r="E93" s="39"/>
    </row>
    <row r="94" spans="1:5" ht="10.5" customHeight="1">
      <c r="A94" s="12"/>
      <c r="B94" s="39"/>
      <c r="C94" s="39"/>
      <c r="D94" s="39"/>
      <c r="E94" s="39"/>
    </row>
    <row r="95" spans="1:5" ht="10.5" customHeight="1">
      <c r="A95" s="12"/>
      <c r="B95" s="39"/>
      <c r="C95" s="39"/>
      <c r="D95" s="39"/>
      <c r="E95" s="39"/>
    </row>
    <row r="96" spans="1:5" ht="10.5" customHeight="1">
      <c r="A96" s="12"/>
      <c r="B96" s="39"/>
      <c r="C96" s="39"/>
      <c r="D96" s="39"/>
      <c r="E96" s="39"/>
    </row>
    <row r="97" spans="1:5" ht="10.5" customHeight="1">
      <c r="A97" s="12"/>
      <c r="B97" s="39"/>
      <c r="C97" s="39"/>
      <c r="D97" s="39"/>
      <c r="E97" s="39"/>
    </row>
    <row r="98" spans="1:5" ht="10.5" customHeight="1">
      <c r="A98" s="12"/>
      <c r="B98" s="39"/>
      <c r="C98" s="39"/>
      <c r="D98" s="39"/>
      <c r="E98" s="39"/>
    </row>
    <row r="99" spans="1:5" ht="10.5" customHeight="1">
      <c r="A99" s="12"/>
      <c r="B99" s="39"/>
      <c r="C99" s="39"/>
      <c r="D99" s="39"/>
      <c r="E99" s="39"/>
    </row>
    <row r="100" spans="1:5" ht="10.5" customHeight="1">
      <c r="A100" s="12"/>
      <c r="B100" s="39"/>
      <c r="C100" s="39"/>
      <c r="D100" s="39"/>
      <c r="E100" s="39"/>
    </row>
    <row r="101" spans="1:5" ht="10.5" customHeight="1">
      <c r="A101" s="15"/>
      <c r="B101" s="38"/>
      <c r="C101" s="38"/>
      <c r="D101" s="38"/>
      <c r="E101" s="38"/>
    </row>
    <row r="102" spans="1:5" ht="10.5" customHeight="1">
      <c r="A102" s="15"/>
      <c r="B102" s="38"/>
      <c r="C102" s="38"/>
      <c r="D102" s="38"/>
      <c r="E102" s="38"/>
    </row>
    <row r="103" spans="1:5" ht="10.5" customHeight="1">
      <c r="A103" s="15"/>
      <c r="B103" s="38"/>
      <c r="C103" s="38"/>
      <c r="D103" s="38"/>
      <c r="E103" s="38"/>
    </row>
    <row r="104" spans="1:5" ht="10.5" customHeight="1">
      <c r="A104" s="15"/>
      <c r="B104" s="15"/>
      <c r="C104" s="15"/>
      <c r="D104" s="15"/>
      <c r="E104" s="15"/>
    </row>
    <row r="105" spans="1:5" ht="10.5" customHeight="1">
      <c r="A105" s="15"/>
      <c r="B105" s="15"/>
      <c r="C105" s="15"/>
      <c r="D105" s="15"/>
      <c r="E105" s="15"/>
    </row>
    <row r="106" spans="1:5" ht="10.5" customHeight="1">
      <c r="A106" s="15"/>
      <c r="B106" s="15"/>
      <c r="C106" s="15"/>
      <c r="D106" s="15"/>
      <c r="E106" s="15"/>
    </row>
    <row r="107" spans="1:5" ht="10.5" customHeight="1">
      <c r="A107" s="15"/>
      <c r="B107" s="15"/>
      <c r="C107" s="15"/>
      <c r="D107" s="15"/>
      <c r="E107" s="15"/>
    </row>
    <row r="108" spans="1:5" ht="10.5" customHeight="1">
      <c r="A108" s="15"/>
      <c r="B108" s="15"/>
      <c r="C108" s="15"/>
      <c r="D108" s="15"/>
      <c r="E108" s="15"/>
    </row>
    <row r="109" spans="1:5" ht="10.5" customHeight="1">
      <c r="A109" s="15"/>
      <c r="B109" s="15"/>
      <c r="C109" s="15"/>
      <c r="D109" s="15"/>
      <c r="E109" s="15"/>
    </row>
    <row r="110" spans="1:5" ht="10.5" customHeight="1">
      <c r="A110" s="15"/>
      <c r="B110" s="15"/>
      <c r="C110" s="15"/>
      <c r="D110" s="15"/>
      <c r="E110" s="15"/>
    </row>
    <row r="111" spans="1:5" ht="10.5" customHeight="1">
      <c r="A111" s="15"/>
      <c r="B111" s="15"/>
      <c r="C111" s="15"/>
      <c r="D111" s="15"/>
      <c r="E111" s="15"/>
    </row>
    <row r="112" spans="1:5" ht="10.5" customHeight="1">
      <c r="A112" s="15"/>
      <c r="B112" s="15"/>
      <c r="C112" s="15"/>
      <c r="D112" s="15"/>
      <c r="E112" s="15"/>
    </row>
    <row r="113" spans="1:5" ht="10.5" customHeight="1">
      <c r="A113" s="15"/>
      <c r="B113" s="15"/>
      <c r="C113" s="15"/>
      <c r="D113" s="15"/>
      <c r="E113" s="15"/>
    </row>
    <row r="114" spans="1:5" ht="10.5" customHeight="1">
      <c r="A114" s="15"/>
      <c r="B114" s="15"/>
      <c r="C114" s="15"/>
      <c r="D114" s="15"/>
      <c r="E114" s="15"/>
    </row>
    <row r="115" spans="1:5" ht="10.5" customHeight="1">
      <c r="A115" s="15"/>
      <c r="B115" s="15"/>
      <c r="C115" s="15"/>
      <c r="D115" s="15"/>
      <c r="E115" s="15"/>
    </row>
    <row r="116" spans="1:5" ht="10.5" customHeight="1">
      <c r="A116" s="15"/>
      <c r="B116" s="15"/>
      <c r="C116" s="15"/>
      <c r="D116" s="15"/>
      <c r="E116" s="15"/>
    </row>
    <row r="117" spans="1:5" ht="10.5" customHeight="1">
      <c r="A117" s="15"/>
      <c r="B117" s="15"/>
      <c r="C117" s="15"/>
      <c r="D117" s="15"/>
      <c r="E117" s="15"/>
    </row>
    <row r="118" spans="1:5" ht="10.5" customHeight="1">
      <c r="A118" s="15"/>
      <c r="B118" s="15"/>
      <c r="C118" s="15"/>
      <c r="D118" s="15"/>
      <c r="E118" s="15"/>
    </row>
    <row r="119" spans="1:5" ht="10.5" customHeight="1">
      <c r="A119" s="15"/>
      <c r="B119" s="15"/>
      <c r="C119" s="15"/>
      <c r="D119" s="15"/>
      <c r="E119" s="15"/>
    </row>
    <row r="120" spans="1:5" ht="10.5" customHeight="1">
      <c r="A120" s="15"/>
      <c r="B120" s="15"/>
      <c r="C120" s="15"/>
      <c r="D120" s="15"/>
      <c r="E120" s="15"/>
    </row>
    <row r="121" spans="1:5" ht="10.5" customHeight="1">
      <c r="A121" s="15"/>
      <c r="B121" s="15"/>
      <c r="C121" s="15"/>
      <c r="D121" s="15"/>
      <c r="E121" s="15"/>
    </row>
    <row r="122" spans="1:5" ht="10.5" customHeight="1">
      <c r="A122" s="15"/>
      <c r="B122" s="15"/>
      <c r="C122" s="15"/>
      <c r="D122" s="15"/>
      <c r="E122" s="15"/>
    </row>
    <row r="123" spans="1:5" ht="10.5" customHeight="1">
      <c r="A123" s="12"/>
      <c r="B123" s="12"/>
      <c r="E123" s="12"/>
    </row>
    <row r="124" spans="1:5" ht="10.5" customHeight="1">
      <c r="A124" s="12"/>
      <c r="B124" s="12"/>
      <c r="E124" s="12"/>
    </row>
    <row r="125" spans="1:5" ht="10.5" customHeight="1">
      <c r="A125" s="12"/>
      <c r="B125" s="12"/>
      <c r="E125" s="12"/>
    </row>
    <row r="126" spans="1:5" ht="10.5" customHeight="1">
      <c r="A126" s="12"/>
      <c r="B126" s="12"/>
      <c r="E126" s="12"/>
    </row>
    <row r="127" spans="1:5" ht="10.5" customHeight="1">
      <c r="A127" s="12"/>
      <c r="B127" s="12"/>
      <c r="E127" s="12"/>
    </row>
    <row r="128" spans="1:5" ht="10.5" customHeight="1">
      <c r="A128" s="12"/>
      <c r="B128" s="12"/>
      <c r="E128" s="12"/>
    </row>
    <row r="129" spans="1:5" ht="10.5" customHeight="1">
      <c r="A129" s="12"/>
      <c r="B129" s="12"/>
      <c r="E129" s="12"/>
    </row>
    <row r="130" spans="1:5" ht="10.5" customHeight="1">
      <c r="A130" s="12"/>
      <c r="B130" s="12"/>
      <c r="E130" s="12"/>
    </row>
    <row r="131" spans="1:5" ht="10.5" customHeight="1">
      <c r="A131" s="12"/>
      <c r="B131" s="12"/>
      <c r="E131" s="12"/>
    </row>
    <row r="132" spans="1:5" ht="10.5" customHeight="1">
      <c r="A132" s="12"/>
      <c r="B132" s="12"/>
      <c r="E132" s="12"/>
    </row>
    <row r="133" spans="1:5" ht="10.5" customHeight="1">
      <c r="A133" s="12"/>
      <c r="B133" s="12"/>
      <c r="E133" s="12"/>
    </row>
    <row r="134" spans="1:5" ht="10.5" customHeight="1">
      <c r="A134" s="12"/>
      <c r="B134" s="12"/>
      <c r="E134" s="12"/>
    </row>
    <row r="135" spans="1:5" ht="10.5" customHeight="1">
      <c r="A135" s="12"/>
      <c r="B135" s="12"/>
      <c r="E135" s="12"/>
    </row>
    <row r="136" spans="1:5" ht="10.5" customHeight="1">
      <c r="A136" s="12"/>
      <c r="B136" s="12"/>
      <c r="E136" s="12"/>
    </row>
    <row r="137" spans="1:5" ht="10.5" customHeight="1">
      <c r="A137" s="12"/>
      <c r="B137" s="12"/>
      <c r="E137" s="12"/>
    </row>
    <row r="138" spans="1:5" ht="10.5" customHeight="1">
      <c r="A138" s="12"/>
      <c r="B138" s="12"/>
      <c r="E138" s="12"/>
    </row>
    <row r="139" spans="1:5" ht="10.5" customHeight="1">
      <c r="A139" s="12"/>
      <c r="B139" s="12"/>
      <c r="E139" s="12"/>
    </row>
    <row r="140" spans="1:5" ht="10.5" customHeight="1">
      <c r="A140" s="12"/>
      <c r="B140" s="12"/>
      <c r="E140" s="12"/>
    </row>
    <row r="141" spans="1:5" ht="10.5" customHeight="1">
      <c r="A141" s="12"/>
      <c r="B141" s="12"/>
      <c r="E141" s="12"/>
    </row>
    <row r="142" spans="1:5" ht="10.5" customHeight="1">
      <c r="A142" s="12"/>
      <c r="B142" s="12"/>
      <c r="E142" s="12"/>
    </row>
    <row r="143" spans="1:5" ht="10.5" customHeight="1">
      <c r="A143" s="12"/>
      <c r="B143" s="12"/>
      <c r="E143" s="12"/>
    </row>
    <row r="144" spans="1:5" ht="10.5" customHeight="1">
      <c r="A144" s="12"/>
      <c r="B144" s="12"/>
      <c r="E144" s="12"/>
    </row>
    <row r="145" spans="1:5" ht="10.5" customHeight="1">
      <c r="A145" s="12"/>
      <c r="B145" s="12"/>
      <c r="E145" s="12"/>
    </row>
    <row r="146" spans="1:5" ht="10.5" customHeight="1">
      <c r="A146" s="12"/>
      <c r="B146" s="12"/>
      <c r="E146" s="12"/>
    </row>
    <row r="147" spans="1:5" ht="10.5" customHeight="1">
      <c r="A147" s="12"/>
      <c r="B147" s="12"/>
      <c r="E147" s="12"/>
    </row>
    <row r="148" spans="1:5" ht="10.5" customHeight="1">
      <c r="A148" s="12"/>
      <c r="B148" s="12"/>
      <c r="E148" s="12"/>
    </row>
    <row r="149" spans="1:5" ht="10.5" customHeight="1">
      <c r="A149" s="12"/>
      <c r="B149" s="12"/>
      <c r="E149" s="12"/>
    </row>
    <row r="150" spans="1:5" ht="10.5" customHeight="1">
      <c r="A150" s="12"/>
      <c r="B150" s="12"/>
      <c r="E150" s="12"/>
    </row>
    <row r="151" spans="1:5" ht="10.5" customHeight="1">
      <c r="A151" s="12"/>
      <c r="B151" s="12"/>
      <c r="E151" s="12"/>
    </row>
    <row r="152" spans="1:5" ht="10.5" customHeight="1">
      <c r="A152" s="12"/>
      <c r="B152" s="12"/>
      <c r="E152" s="12"/>
    </row>
    <row r="153" spans="1:5" ht="10.5" customHeight="1">
      <c r="A153" s="12"/>
      <c r="B153" s="12"/>
      <c r="E153" s="12"/>
    </row>
    <row r="154" spans="1:5" ht="10.5" customHeight="1">
      <c r="A154" s="12"/>
      <c r="B154" s="12"/>
      <c r="E154" s="12"/>
    </row>
    <row r="155" spans="1:5" ht="10.5" customHeight="1">
      <c r="A155" s="12"/>
      <c r="B155" s="12"/>
      <c r="E155" s="12"/>
    </row>
    <row r="156" spans="1:5" ht="10.5" customHeight="1">
      <c r="A156" s="12"/>
      <c r="B156" s="12"/>
      <c r="E156" s="12"/>
    </row>
    <row r="157" spans="1:5" ht="10.5" customHeight="1">
      <c r="A157" s="12"/>
      <c r="B157" s="12"/>
      <c r="E157" s="12"/>
    </row>
    <row r="158" spans="1:5" ht="10.5" customHeight="1">
      <c r="A158" s="12"/>
      <c r="B158" s="12"/>
      <c r="E158" s="12"/>
    </row>
    <row r="159" spans="1:5" ht="10.5" customHeight="1">
      <c r="A159" s="12"/>
      <c r="B159" s="12"/>
      <c r="E159" s="12"/>
    </row>
    <row r="160" spans="1:5" ht="10.5" customHeight="1">
      <c r="A160" s="12"/>
      <c r="B160" s="12"/>
      <c r="E160" s="12"/>
    </row>
    <row r="161" spans="1:5" ht="10.5" customHeight="1">
      <c r="A161" s="12"/>
      <c r="B161" s="12"/>
      <c r="E161" s="12"/>
    </row>
    <row r="162" spans="1:5" ht="10.5" customHeight="1">
      <c r="A162" s="12"/>
      <c r="B162" s="12"/>
      <c r="E162" s="12"/>
    </row>
    <row r="163" spans="1:5" ht="10.5" customHeight="1">
      <c r="A163" s="12"/>
      <c r="B163" s="12"/>
      <c r="E163" s="12"/>
    </row>
    <row r="164" spans="1:5" ht="10.5" customHeight="1">
      <c r="A164" s="12"/>
      <c r="B164" s="12"/>
      <c r="E164" s="12"/>
    </row>
    <row r="165" spans="1:5" ht="10.5" customHeight="1">
      <c r="A165" s="12"/>
      <c r="B165" s="12"/>
      <c r="E165" s="12"/>
    </row>
    <row r="166" spans="1:5" ht="10.5" customHeight="1">
      <c r="A166" s="12"/>
      <c r="B166" s="12"/>
      <c r="E166" s="12"/>
    </row>
    <row r="167" spans="1:5" ht="10.5" customHeight="1">
      <c r="A167" s="12"/>
      <c r="B167" s="12"/>
      <c r="E167" s="12"/>
    </row>
    <row r="168" spans="1:5" ht="10.5" customHeight="1">
      <c r="A168" s="12"/>
      <c r="B168" s="12"/>
      <c r="E168" s="12"/>
    </row>
    <row r="169" spans="1:5" ht="10.5" customHeight="1">
      <c r="A169" s="12"/>
      <c r="B169" s="12"/>
      <c r="E169" s="12"/>
    </row>
    <row r="170" spans="1:5" ht="10.5" customHeight="1">
      <c r="A170" s="12"/>
      <c r="B170" s="12"/>
      <c r="E170" s="12"/>
    </row>
    <row r="171" spans="1:5" ht="10.5" customHeight="1">
      <c r="A171" s="12"/>
      <c r="B171" s="12"/>
      <c r="E171" s="12"/>
    </row>
    <row r="172" spans="1:5" ht="10.5" customHeight="1">
      <c r="A172" s="12"/>
      <c r="B172" s="12"/>
      <c r="E172" s="12"/>
    </row>
    <row r="173" spans="1:5" ht="10.5" customHeight="1">
      <c r="A173" s="12"/>
      <c r="B173" s="12"/>
      <c r="E173" s="12"/>
    </row>
    <row r="174" spans="1:5" ht="10.5" customHeight="1">
      <c r="A174" s="12"/>
      <c r="B174" s="12"/>
      <c r="E174" s="12"/>
    </row>
    <row r="175" spans="1:5" ht="10.5" customHeight="1">
      <c r="A175" s="12"/>
      <c r="B175" s="12"/>
      <c r="E175" s="12"/>
    </row>
    <row r="176" spans="1:5" ht="10.5" customHeight="1">
      <c r="A176" s="12"/>
      <c r="B176" s="12"/>
      <c r="E176" s="12"/>
    </row>
    <row r="177" spans="1:5" ht="10.5" customHeight="1">
      <c r="A177" s="12"/>
      <c r="B177" s="12"/>
      <c r="E177" s="12"/>
    </row>
    <row r="178" spans="1:5" ht="10.5" customHeight="1">
      <c r="A178" s="12"/>
      <c r="B178" s="12"/>
      <c r="E178" s="12"/>
    </row>
    <row r="179" spans="1:5" ht="10.5" customHeight="1">
      <c r="A179" s="12"/>
      <c r="B179" s="12"/>
      <c r="E179" s="12"/>
    </row>
    <row r="180" spans="1:5" ht="10.5" customHeight="1">
      <c r="A180" s="12"/>
      <c r="B180" s="12"/>
      <c r="E180" s="12"/>
    </row>
    <row r="181" spans="1:5" ht="10.5" customHeight="1">
      <c r="A181" s="12"/>
      <c r="B181" s="12"/>
      <c r="E181" s="12"/>
    </row>
    <row r="182" spans="1:5" ht="10.5" customHeight="1">
      <c r="A182" s="12"/>
      <c r="B182" s="12"/>
      <c r="E182" s="12"/>
    </row>
    <row r="183" spans="1:5" ht="10.5" customHeight="1">
      <c r="A183" s="12"/>
      <c r="B183" s="12"/>
      <c r="E183" s="12"/>
    </row>
    <row r="184" spans="1:5" ht="10.5" customHeight="1">
      <c r="A184" s="12"/>
      <c r="B184" s="12"/>
      <c r="E184" s="12"/>
    </row>
    <row r="185" spans="1:5" ht="10.5" customHeight="1">
      <c r="A185" s="12"/>
      <c r="B185" s="12"/>
      <c r="E185" s="12"/>
    </row>
    <row r="186" spans="1:5" ht="10.5" customHeight="1">
      <c r="A186" s="12"/>
      <c r="B186" s="12"/>
      <c r="E186" s="12"/>
    </row>
    <row r="187" spans="1:5" ht="10.5" customHeight="1">
      <c r="A187" s="12"/>
      <c r="B187" s="12"/>
      <c r="E187" s="12"/>
    </row>
    <row r="188" spans="1:5" ht="10.5" customHeight="1">
      <c r="A188" s="12"/>
      <c r="B188" s="12"/>
      <c r="E188" s="12"/>
    </row>
    <row r="189" spans="1:5" ht="10.5" customHeight="1">
      <c r="A189" s="12"/>
      <c r="B189" s="12"/>
      <c r="E189" s="12"/>
    </row>
    <row r="190" spans="1:5" ht="10.5" customHeight="1">
      <c r="A190" s="12"/>
      <c r="B190" s="12"/>
      <c r="E190" s="12"/>
    </row>
    <row r="191" spans="1:5" ht="10.5" customHeight="1">
      <c r="A191" s="12"/>
      <c r="B191" s="12"/>
      <c r="E191" s="12"/>
    </row>
    <row r="192" spans="1:5" ht="10.5" customHeight="1">
      <c r="A192" s="12"/>
      <c r="B192" s="12"/>
      <c r="E192" s="12"/>
    </row>
    <row r="193" spans="1:5" ht="10.5" customHeight="1">
      <c r="A193" s="12"/>
      <c r="B193" s="12"/>
      <c r="E193" s="12"/>
    </row>
    <row r="194" spans="1:5" ht="10.5" customHeight="1">
      <c r="A194" s="12"/>
      <c r="B194" s="12"/>
      <c r="E194" s="12"/>
    </row>
    <row r="195" spans="1:5" ht="10.5" customHeight="1">
      <c r="A195" s="12"/>
      <c r="B195" s="12"/>
      <c r="E195" s="12"/>
    </row>
    <row r="196" spans="1:5" ht="10.5" customHeight="1">
      <c r="A196" s="12"/>
      <c r="B196" s="12"/>
      <c r="E196" s="12"/>
    </row>
    <row r="197" spans="1:5" ht="10.5" customHeight="1">
      <c r="A197" s="12"/>
      <c r="B197" s="12"/>
      <c r="E197" s="12"/>
    </row>
    <row r="198" spans="1:5" ht="10.5" customHeight="1">
      <c r="A198" s="12"/>
      <c r="B198" s="12"/>
      <c r="E198" s="12"/>
    </row>
    <row r="199" spans="1:5" ht="10.5" customHeight="1">
      <c r="A199" s="12"/>
      <c r="B199" s="12"/>
      <c r="E199" s="12"/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&amp;L&amp;"Arial,Bold"Democratic Primary (1 of 3)&amp;C&amp;"Arial,Bold"Governor&amp;R&amp;"Arial,Bold"May 2, 1950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F199"/>
  <sheetViews>
    <sheetView zoomScalePageLayoutView="0" workbookViewId="0" topLeftCell="A1">
      <selection activeCell="B6" sqref="B6"/>
    </sheetView>
  </sheetViews>
  <sheetFormatPr defaultColWidth="9.140625" defaultRowHeight="10.5" customHeight="1"/>
  <cols>
    <col min="1" max="2" width="12.8515625" style="0" customWidth="1"/>
    <col min="3" max="3" width="13.421875" style="0" customWidth="1"/>
    <col min="4" max="4" width="15.421875" style="0" customWidth="1"/>
    <col min="5" max="5" width="11.7109375" style="0" customWidth="1"/>
    <col min="6" max="6" width="17.8515625" style="0" customWidth="1"/>
  </cols>
  <sheetData>
    <row r="1" spans="1:6" ht="10.5" customHeight="1">
      <c r="A1" s="29" t="s">
        <v>109</v>
      </c>
      <c r="B1" s="42" t="s">
        <v>193</v>
      </c>
      <c r="C1" s="42" t="s">
        <v>194</v>
      </c>
      <c r="D1" s="42" t="s">
        <v>195</v>
      </c>
      <c r="E1" s="42" t="s">
        <v>196</v>
      </c>
      <c r="F1" s="42" t="s">
        <v>197</v>
      </c>
    </row>
    <row r="2" spans="1:6" ht="10.5" customHeight="1">
      <c r="A2" s="12" t="s">
        <v>1</v>
      </c>
      <c r="B2" s="12">
        <v>13</v>
      </c>
      <c r="C2" s="39">
        <v>0</v>
      </c>
      <c r="D2" s="39">
        <v>4</v>
      </c>
      <c r="E2" s="39">
        <v>176</v>
      </c>
      <c r="F2" s="39">
        <v>314</v>
      </c>
    </row>
    <row r="3" spans="1:6" ht="10.5" customHeight="1">
      <c r="A3" s="12" t="s">
        <v>2</v>
      </c>
      <c r="B3" s="12">
        <v>59</v>
      </c>
      <c r="C3" s="39">
        <v>7</v>
      </c>
      <c r="D3" s="39">
        <v>13</v>
      </c>
      <c r="E3" s="39">
        <v>734</v>
      </c>
      <c r="F3" s="39">
        <v>930</v>
      </c>
    </row>
    <row r="4" spans="1:6" ht="10.5" customHeight="1">
      <c r="A4" s="12" t="s">
        <v>3</v>
      </c>
      <c r="B4" s="12">
        <v>5</v>
      </c>
      <c r="C4" s="39">
        <v>1</v>
      </c>
      <c r="D4" s="39">
        <v>12</v>
      </c>
      <c r="E4" s="39">
        <v>413</v>
      </c>
      <c r="F4" s="39">
        <v>133</v>
      </c>
    </row>
    <row r="5" spans="1:6" ht="10.5" customHeight="1">
      <c r="A5" s="12" t="s">
        <v>4</v>
      </c>
      <c r="B5" s="12">
        <v>5</v>
      </c>
      <c r="C5" s="39">
        <v>3</v>
      </c>
      <c r="D5" s="39">
        <v>14</v>
      </c>
      <c r="E5" s="39">
        <v>638</v>
      </c>
      <c r="F5" s="39">
        <v>370</v>
      </c>
    </row>
    <row r="6" spans="1:6" ht="10.5" customHeight="1">
      <c r="A6" s="12" t="s">
        <v>5</v>
      </c>
      <c r="B6" s="12">
        <v>16</v>
      </c>
      <c r="C6" s="39">
        <v>3</v>
      </c>
      <c r="D6" s="39">
        <v>2298</v>
      </c>
      <c r="E6" s="39">
        <v>758</v>
      </c>
      <c r="F6" s="39">
        <v>131</v>
      </c>
    </row>
    <row r="7" spans="1:6" ht="10.5" customHeight="1">
      <c r="A7" s="12" t="s">
        <v>6</v>
      </c>
      <c r="B7" s="12">
        <v>5</v>
      </c>
      <c r="C7" s="39">
        <v>0</v>
      </c>
      <c r="D7" s="39">
        <v>7</v>
      </c>
      <c r="E7" s="39">
        <v>261</v>
      </c>
      <c r="F7" s="39">
        <v>268</v>
      </c>
    </row>
    <row r="8" spans="1:6" ht="10.5" customHeight="1">
      <c r="A8" s="12" t="s">
        <v>7</v>
      </c>
      <c r="B8" s="12">
        <v>12</v>
      </c>
      <c r="C8" s="39">
        <v>4</v>
      </c>
      <c r="D8" s="39">
        <v>13</v>
      </c>
      <c r="E8" s="39">
        <v>767</v>
      </c>
      <c r="F8" s="39">
        <v>731</v>
      </c>
    </row>
    <row r="9" spans="1:6" ht="10.5" customHeight="1">
      <c r="A9" s="12" t="s">
        <v>8</v>
      </c>
      <c r="B9" s="12">
        <v>161</v>
      </c>
      <c r="C9" s="39">
        <v>19</v>
      </c>
      <c r="D9" s="39">
        <v>52</v>
      </c>
      <c r="E9" s="39">
        <v>462</v>
      </c>
      <c r="F9" s="39">
        <v>421</v>
      </c>
    </row>
    <row r="10" spans="1:6" ht="10.5" customHeight="1">
      <c r="A10" s="12" t="s">
        <v>9</v>
      </c>
      <c r="B10" s="12">
        <v>23</v>
      </c>
      <c r="C10" s="39">
        <v>7</v>
      </c>
      <c r="D10" s="39">
        <v>119</v>
      </c>
      <c r="E10" s="39">
        <v>287</v>
      </c>
      <c r="F10" s="39">
        <v>699</v>
      </c>
    </row>
    <row r="11" spans="1:6" ht="10.5" customHeight="1">
      <c r="A11" s="12" t="s">
        <v>10</v>
      </c>
      <c r="B11" s="12">
        <v>4</v>
      </c>
      <c r="C11" s="39">
        <v>5</v>
      </c>
      <c r="D11" s="39">
        <v>12</v>
      </c>
      <c r="E11" s="39">
        <v>365</v>
      </c>
      <c r="F11" s="39">
        <v>83</v>
      </c>
    </row>
    <row r="12" spans="1:6" ht="10.5" customHeight="1">
      <c r="A12" s="12" t="s">
        <v>11</v>
      </c>
      <c r="B12" s="12">
        <v>23</v>
      </c>
      <c r="C12" s="39">
        <v>2</v>
      </c>
      <c r="D12" s="39">
        <v>367</v>
      </c>
      <c r="E12" s="39">
        <v>221</v>
      </c>
      <c r="F12" s="39">
        <v>350</v>
      </c>
    </row>
    <row r="13" spans="1:6" ht="10.5" customHeight="1">
      <c r="A13" s="12" t="s">
        <v>12</v>
      </c>
      <c r="B13" s="12">
        <v>14</v>
      </c>
      <c r="C13" s="39">
        <v>15</v>
      </c>
      <c r="D13" s="39">
        <v>7</v>
      </c>
      <c r="E13" s="39">
        <v>316</v>
      </c>
      <c r="F13" s="39">
        <v>768</v>
      </c>
    </row>
    <row r="14" spans="1:6" ht="10.5" customHeight="1">
      <c r="A14" s="12" t="s">
        <v>13</v>
      </c>
      <c r="B14" s="12">
        <v>16</v>
      </c>
      <c r="C14" s="39">
        <v>10</v>
      </c>
      <c r="D14" s="39">
        <v>29</v>
      </c>
      <c r="E14" s="39">
        <v>907</v>
      </c>
      <c r="F14" s="39">
        <v>1347</v>
      </c>
    </row>
    <row r="15" spans="1:6" ht="10.5" customHeight="1">
      <c r="A15" s="12" t="s">
        <v>14</v>
      </c>
      <c r="B15" s="12">
        <v>15</v>
      </c>
      <c r="C15" s="39">
        <v>7</v>
      </c>
      <c r="D15" s="39">
        <v>14</v>
      </c>
      <c r="E15" s="39">
        <v>517</v>
      </c>
      <c r="F15" s="39">
        <v>171</v>
      </c>
    </row>
    <row r="16" spans="1:6" ht="10.5" customHeight="1">
      <c r="A16" s="12" t="s">
        <v>15</v>
      </c>
      <c r="B16" s="12">
        <v>6</v>
      </c>
      <c r="C16" s="39">
        <v>1</v>
      </c>
      <c r="D16" s="39">
        <v>14</v>
      </c>
      <c r="E16" s="39">
        <v>121</v>
      </c>
      <c r="F16" s="39">
        <v>67</v>
      </c>
    </row>
    <row r="17" spans="1:6" ht="10.5" customHeight="1">
      <c r="A17" s="12" t="s">
        <v>16</v>
      </c>
      <c r="B17" s="12">
        <v>2</v>
      </c>
      <c r="C17" s="39">
        <v>2</v>
      </c>
      <c r="D17" s="39">
        <v>7</v>
      </c>
      <c r="E17" s="39">
        <v>2873</v>
      </c>
      <c r="F17" s="39">
        <v>198</v>
      </c>
    </row>
    <row r="18" spans="1:6" ht="10.5" customHeight="1">
      <c r="A18" s="12" t="s">
        <v>17</v>
      </c>
      <c r="B18" s="12">
        <v>43</v>
      </c>
      <c r="C18" s="39">
        <v>11</v>
      </c>
      <c r="D18" s="39">
        <v>30</v>
      </c>
      <c r="E18" s="39">
        <v>965</v>
      </c>
      <c r="F18" s="39">
        <v>319</v>
      </c>
    </row>
    <row r="19" spans="1:6" ht="10.5" customHeight="1">
      <c r="A19" s="12" t="s">
        <v>19</v>
      </c>
      <c r="B19" s="12">
        <v>7</v>
      </c>
      <c r="C19" s="39">
        <v>1</v>
      </c>
      <c r="D19" s="39">
        <v>22</v>
      </c>
      <c r="E19" s="39">
        <v>471</v>
      </c>
      <c r="F19" s="39">
        <v>384</v>
      </c>
    </row>
    <row r="20" spans="1:6" ht="10.5" customHeight="1">
      <c r="A20" s="12" t="s">
        <v>18</v>
      </c>
      <c r="B20" s="12">
        <v>24</v>
      </c>
      <c r="C20" s="39">
        <v>6</v>
      </c>
      <c r="D20" s="39">
        <v>8</v>
      </c>
      <c r="E20" s="39">
        <v>314</v>
      </c>
      <c r="F20" s="39">
        <v>174</v>
      </c>
    </row>
    <row r="21" spans="1:6" ht="10.5" customHeight="1">
      <c r="A21" s="12" t="s">
        <v>20</v>
      </c>
      <c r="B21" s="12">
        <v>18</v>
      </c>
      <c r="C21" s="39">
        <v>0</v>
      </c>
      <c r="D21" s="39">
        <v>26</v>
      </c>
      <c r="E21" s="39">
        <v>1589</v>
      </c>
      <c r="F21" s="39">
        <v>628</v>
      </c>
    </row>
    <row r="22" spans="1:6" ht="10.5" customHeight="1">
      <c r="A22" s="12" t="s">
        <v>21</v>
      </c>
      <c r="B22" s="12">
        <v>10</v>
      </c>
      <c r="C22" s="39">
        <v>3</v>
      </c>
      <c r="D22" s="39">
        <v>8</v>
      </c>
      <c r="E22" s="39">
        <v>898</v>
      </c>
      <c r="F22" s="39">
        <v>236</v>
      </c>
    </row>
    <row r="23" spans="1:6" ht="10.5" customHeight="1">
      <c r="A23" s="12" t="s">
        <v>22</v>
      </c>
      <c r="B23" s="12">
        <v>23</v>
      </c>
      <c r="C23" s="39">
        <v>8</v>
      </c>
      <c r="D23" s="39">
        <v>76</v>
      </c>
      <c r="E23" s="39">
        <v>1780</v>
      </c>
      <c r="F23" s="39">
        <v>371</v>
      </c>
    </row>
    <row r="24" spans="1:6" ht="10.5" customHeight="1">
      <c r="A24" s="12" t="s">
        <v>23</v>
      </c>
      <c r="B24" s="12">
        <v>16</v>
      </c>
      <c r="C24" s="39">
        <v>2</v>
      </c>
      <c r="D24" s="39">
        <v>5</v>
      </c>
      <c r="E24" s="39">
        <v>821</v>
      </c>
      <c r="F24" s="39">
        <v>319</v>
      </c>
    </row>
    <row r="25" spans="1:6" ht="10.5" customHeight="1">
      <c r="A25" s="12" t="s">
        <v>24</v>
      </c>
      <c r="B25" s="12">
        <v>7</v>
      </c>
      <c r="C25" s="39">
        <v>0</v>
      </c>
      <c r="D25" s="39">
        <v>7</v>
      </c>
      <c r="E25" s="39">
        <v>153</v>
      </c>
      <c r="F25" s="39">
        <v>1356</v>
      </c>
    </row>
    <row r="26" spans="1:6" ht="10.5" customHeight="1">
      <c r="A26" s="12" t="s">
        <v>25</v>
      </c>
      <c r="B26" s="12">
        <v>9</v>
      </c>
      <c r="C26" s="39">
        <v>7</v>
      </c>
      <c r="D26" s="39">
        <v>67</v>
      </c>
      <c r="E26" s="39">
        <v>986</v>
      </c>
      <c r="F26" s="39">
        <v>84</v>
      </c>
    </row>
    <row r="27" spans="1:6" ht="10.5" customHeight="1">
      <c r="A27" s="12" t="s">
        <v>26</v>
      </c>
      <c r="B27" s="12">
        <v>17</v>
      </c>
      <c r="C27" s="39">
        <v>8</v>
      </c>
      <c r="D27" s="39">
        <v>36</v>
      </c>
      <c r="E27" s="39">
        <v>642</v>
      </c>
      <c r="F27" s="39">
        <v>447</v>
      </c>
    </row>
    <row r="28" spans="1:6" ht="10.5" customHeight="1">
      <c r="A28" s="12" t="s">
        <v>27</v>
      </c>
      <c r="B28" s="12">
        <v>52</v>
      </c>
      <c r="C28" s="39">
        <v>3</v>
      </c>
      <c r="D28" s="39">
        <v>12</v>
      </c>
      <c r="E28" s="39">
        <v>857</v>
      </c>
      <c r="F28" s="39">
        <v>327</v>
      </c>
    </row>
    <row r="29" spans="1:6" ht="10.5" customHeight="1">
      <c r="A29" s="12" t="s">
        <v>28</v>
      </c>
      <c r="B29" s="12">
        <v>146</v>
      </c>
      <c r="C29" s="39">
        <v>22</v>
      </c>
      <c r="D29" s="39">
        <v>337</v>
      </c>
      <c r="E29" s="39">
        <v>1090</v>
      </c>
      <c r="F29" s="39">
        <v>444</v>
      </c>
    </row>
    <row r="30" spans="1:6" ht="10.5" customHeight="1">
      <c r="A30" s="12" t="s">
        <v>29</v>
      </c>
      <c r="B30" s="12">
        <v>16</v>
      </c>
      <c r="C30" s="39">
        <v>1</v>
      </c>
      <c r="D30" s="39">
        <v>5</v>
      </c>
      <c r="E30" s="39">
        <v>349</v>
      </c>
      <c r="F30" s="39">
        <v>103</v>
      </c>
    </row>
    <row r="31" spans="1:6" ht="10.5" customHeight="1">
      <c r="A31" s="12" t="s">
        <v>30</v>
      </c>
      <c r="B31" s="12">
        <v>34</v>
      </c>
      <c r="C31" s="39">
        <v>5</v>
      </c>
      <c r="D31" s="39">
        <v>30</v>
      </c>
      <c r="E31" s="39">
        <v>836</v>
      </c>
      <c r="F31" s="39">
        <v>206</v>
      </c>
    </row>
    <row r="32" spans="1:6" ht="10.5" customHeight="1">
      <c r="A32" s="12" t="s">
        <v>31</v>
      </c>
      <c r="B32" s="12">
        <v>19</v>
      </c>
      <c r="C32" s="39">
        <v>6</v>
      </c>
      <c r="D32" s="39">
        <v>21</v>
      </c>
      <c r="E32" s="39">
        <v>1945</v>
      </c>
      <c r="F32" s="39">
        <v>351</v>
      </c>
    </row>
    <row r="33" spans="1:6" ht="10.5" customHeight="1">
      <c r="A33" s="12" t="s">
        <v>32</v>
      </c>
      <c r="B33" s="12">
        <v>4</v>
      </c>
      <c r="C33" s="39">
        <v>0</v>
      </c>
      <c r="D33" s="39">
        <v>0</v>
      </c>
      <c r="E33" s="39">
        <v>80</v>
      </c>
      <c r="F33" s="39">
        <v>131</v>
      </c>
    </row>
    <row r="34" spans="1:6" ht="10.5" customHeight="1">
      <c r="A34" s="12" t="s">
        <v>33</v>
      </c>
      <c r="B34" s="12">
        <v>5</v>
      </c>
      <c r="C34" s="39">
        <v>2</v>
      </c>
      <c r="D34" s="39">
        <v>1</v>
      </c>
      <c r="E34" s="39">
        <v>160</v>
      </c>
      <c r="F34" s="39">
        <v>427</v>
      </c>
    </row>
    <row r="35" spans="1:6" ht="10.5" customHeight="1">
      <c r="A35" s="12" t="s">
        <v>34</v>
      </c>
      <c r="B35" s="12">
        <v>10</v>
      </c>
      <c r="C35" s="39">
        <v>3</v>
      </c>
      <c r="D35" s="39">
        <v>7</v>
      </c>
      <c r="E35" s="39">
        <v>351</v>
      </c>
      <c r="F35" s="39">
        <v>355</v>
      </c>
    </row>
    <row r="36" spans="1:6" ht="10.5" customHeight="1">
      <c r="A36" s="12" t="s">
        <v>35</v>
      </c>
      <c r="B36" s="12">
        <v>49</v>
      </c>
      <c r="C36" s="39">
        <v>8</v>
      </c>
      <c r="D36" s="39">
        <v>45</v>
      </c>
      <c r="E36" s="39">
        <v>1351</v>
      </c>
      <c r="F36" s="39">
        <v>988</v>
      </c>
    </row>
    <row r="37" spans="1:6" ht="10.5" customHeight="1">
      <c r="A37" s="12" t="s">
        <v>36</v>
      </c>
      <c r="B37" s="12">
        <v>9</v>
      </c>
      <c r="C37" s="39">
        <v>0</v>
      </c>
      <c r="D37" s="39">
        <v>11</v>
      </c>
      <c r="E37" s="39">
        <v>1389</v>
      </c>
      <c r="F37" s="39">
        <v>70</v>
      </c>
    </row>
    <row r="38" spans="1:6" ht="10.5" customHeight="1">
      <c r="A38" s="12" t="s">
        <v>37</v>
      </c>
      <c r="B38" s="12">
        <v>678</v>
      </c>
      <c r="C38" s="39">
        <v>42</v>
      </c>
      <c r="D38" s="39">
        <v>242</v>
      </c>
      <c r="E38" s="39">
        <v>4516</v>
      </c>
      <c r="F38" s="39">
        <v>7397</v>
      </c>
    </row>
    <row r="39" spans="1:6" ht="10.5" customHeight="1">
      <c r="A39" s="12" t="s">
        <v>38</v>
      </c>
      <c r="B39" s="12">
        <v>13</v>
      </c>
      <c r="C39" s="39">
        <v>9</v>
      </c>
      <c r="D39" s="39">
        <v>14</v>
      </c>
      <c r="E39" s="39">
        <v>1008</v>
      </c>
      <c r="F39" s="39">
        <v>128</v>
      </c>
    </row>
    <row r="40" spans="1:6" ht="10.5" customHeight="1">
      <c r="A40" s="12" t="s">
        <v>39</v>
      </c>
      <c r="B40" s="12">
        <v>65</v>
      </c>
      <c r="C40" s="39">
        <v>11</v>
      </c>
      <c r="D40" s="39">
        <v>31</v>
      </c>
      <c r="E40" s="39">
        <v>887</v>
      </c>
      <c r="F40" s="39">
        <v>332</v>
      </c>
    </row>
    <row r="41" spans="1:6" ht="10.5" customHeight="1">
      <c r="A41" s="12" t="s">
        <v>40</v>
      </c>
      <c r="B41" s="12">
        <v>8</v>
      </c>
      <c r="C41" s="39">
        <v>3</v>
      </c>
      <c r="D41" s="39">
        <v>37</v>
      </c>
      <c r="E41" s="39">
        <v>728</v>
      </c>
      <c r="F41" s="39">
        <v>331</v>
      </c>
    </row>
    <row r="42" spans="1:6" ht="10.5" customHeight="1">
      <c r="A42" s="12" t="s">
        <v>41</v>
      </c>
      <c r="B42" s="12">
        <v>9</v>
      </c>
      <c r="C42" s="39">
        <v>4</v>
      </c>
      <c r="D42" s="39">
        <v>12</v>
      </c>
      <c r="E42" s="39">
        <v>373</v>
      </c>
      <c r="F42" s="39">
        <v>468</v>
      </c>
    </row>
    <row r="43" spans="1:6" ht="10.5" customHeight="1">
      <c r="A43" s="12" t="s">
        <v>42</v>
      </c>
      <c r="B43" s="12">
        <v>9</v>
      </c>
      <c r="C43" s="39">
        <v>1</v>
      </c>
      <c r="D43" s="39">
        <v>11</v>
      </c>
      <c r="E43" s="39">
        <v>265</v>
      </c>
      <c r="F43" s="39">
        <v>310</v>
      </c>
    </row>
    <row r="44" spans="1:6" ht="10.5" customHeight="1">
      <c r="A44" s="12" t="s">
        <v>43</v>
      </c>
      <c r="B44" s="12">
        <v>5</v>
      </c>
      <c r="C44" s="39">
        <v>0</v>
      </c>
      <c r="D44" s="39">
        <v>1</v>
      </c>
      <c r="E44" s="39">
        <v>128</v>
      </c>
      <c r="F44" s="39">
        <v>514</v>
      </c>
    </row>
    <row r="45" spans="1:6" ht="10.5" customHeight="1">
      <c r="A45" s="12" t="s">
        <v>44</v>
      </c>
      <c r="B45" s="12">
        <v>1</v>
      </c>
      <c r="C45" s="39">
        <v>1</v>
      </c>
      <c r="D45" s="39">
        <v>4</v>
      </c>
      <c r="E45" s="39">
        <v>580</v>
      </c>
      <c r="F45" s="39">
        <v>379</v>
      </c>
    </row>
    <row r="46" spans="1:6" ht="10.5" customHeight="1">
      <c r="A46" s="12" t="s">
        <v>45</v>
      </c>
      <c r="B46" s="12">
        <v>43</v>
      </c>
      <c r="C46" s="39">
        <v>9</v>
      </c>
      <c r="D46" s="39">
        <v>56</v>
      </c>
      <c r="E46" s="39">
        <v>1122</v>
      </c>
      <c r="F46" s="39">
        <v>165</v>
      </c>
    </row>
    <row r="47" spans="1:6" ht="10.5" customHeight="1">
      <c r="A47" s="12" t="s">
        <v>46</v>
      </c>
      <c r="B47" s="12">
        <v>22</v>
      </c>
      <c r="C47" s="39">
        <v>0</v>
      </c>
      <c r="D47" s="39">
        <v>7</v>
      </c>
      <c r="E47" s="39">
        <v>177</v>
      </c>
      <c r="F47" s="39">
        <v>961</v>
      </c>
    </row>
    <row r="48" spans="1:6" ht="10.5" customHeight="1">
      <c r="A48" s="12" t="s">
        <v>47</v>
      </c>
      <c r="B48" s="12">
        <v>19</v>
      </c>
      <c r="C48" s="39">
        <v>8</v>
      </c>
      <c r="D48" s="39">
        <v>55</v>
      </c>
      <c r="E48" s="39">
        <v>1319</v>
      </c>
      <c r="F48" s="39">
        <v>186</v>
      </c>
    </row>
    <row r="49" spans="1:6" ht="10.5" customHeight="1">
      <c r="A49" s="12" t="s">
        <v>48</v>
      </c>
      <c r="B49" s="12">
        <v>35</v>
      </c>
      <c r="C49" s="39">
        <v>4</v>
      </c>
      <c r="D49" s="39">
        <v>318</v>
      </c>
      <c r="E49" s="39">
        <v>2535</v>
      </c>
      <c r="F49" s="39">
        <v>167</v>
      </c>
    </row>
    <row r="50" spans="1:6" ht="10.5" customHeight="1">
      <c r="A50" s="12" t="s">
        <v>49</v>
      </c>
      <c r="B50" s="12">
        <v>311</v>
      </c>
      <c r="C50" s="39">
        <v>100</v>
      </c>
      <c r="D50" s="39">
        <v>485</v>
      </c>
      <c r="E50" s="39">
        <v>2734</v>
      </c>
      <c r="F50" s="39">
        <v>2370</v>
      </c>
    </row>
    <row r="51" spans="1:6" ht="10.5" customHeight="1">
      <c r="A51" s="12" t="s">
        <v>50</v>
      </c>
      <c r="B51" s="12">
        <v>12</v>
      </c>
      <c r="C51" s="39">
        <v>1</v>
      </c>
      <c r="D51" s="39">
        <v>18</v>
      </c>
      <c r="E51" s="39">
        <v>802</v>
      </c>
      <c r="F51" s="39">
        <v>658</v>
      </c>
    </row>
    <row r="52" spans="1:6" ht="10.5" customHeight="1">
      <c r="A52" s="12" t="s">
        <v>51</v>
      </c>
      <c r="B52" s="12">
        <v>77</v>
      </c>
      <c r="C52" s="39">
        <v>14</v>
      </c>
      <c r="D52" s="39">
        <v>397</v>
      </c>
      <c r="E52" s="39">
        <v>1725</v>
      </c>
      <c r="F52" s="39">
        <v>1563</v>
      </c>
    </row>
    <row r="53" spans="1:6" ht="10.5" customHeight="1">
      <c r="A53" s="12" t="s">
        <v>52</v>
      </c>
      <c r="B53" s="12">
        <v>8</v>
      </c>
      <c r="C53" s="39">
        <v>5</v>
      </c>
      <c r="D53" s="39">
        <v>231</v>
      </c>
      <c r="E53" s="39">
        <v>1121</v>
      </c>
      <c r="F53" s="39">
        <v>806</v>
      </c>
    </row>
    <row r="54" spans="1:6" ht="10.5" customHeight="1">
      <c r="A54" s="12" t="s">
        <v>53</v>
      </c>
      <c r="B54" s="12">
        <v>3</v>
      </c>
      <c r="C54" s="39">
        <v>4</v>
      </c>
      <c r="D54" s="39">
        <v>12</v>
      </c>
      <c r="E54" s="39">
        <v>152</v>
      </c>
      <c r="F54" s="39">
        <v>408</v>
      </c>
    </row>
    <row r="55" spans="1:6" ht="10.5" customHeight="1">
      <c r="A55" s="12" t="s">
        <v>54</v>
      </c>
      <c r="B55" s="12">
        <v>9</v>
      </c>
      <c r="C55" s="39">
        <v>0</v>
      </c>
      <c r="D55" s="39">
        <v>4</v>
      </c>
      <c r="E55" s="39">
        <v>96</v>
      </c>
      <c r="F55" s="39">
        <v>369</v>
      </c>
    </row>
    <row r="56" spans="1:6" ht="10.5" customHeight="1">
      <c r="A56" s="12" t="s">
        <v>55</v>
      </c>
      <c r="B56" s="12">
        <v>6</v>
      </c>
      <c r="C56" s="39">
        <v>3</v>
      </c>
      <c r="D56" s="39">
        <v>8</v>
      </c>
      <c r="E56" s="39">
        <v>1004</v>
      </c>
      <c r="F56" s="39">
        <v>257</v>
      </c>
    </row>
    <row r="57" spans="1:6" ht="10.5" customHeight="1">
      <c r="A57" s="12" t="s">
        <v>56</v>
      </c>
      <c r="B57" s="12">
        <v>9</v>
      </c>
      <c r="C57" s="39">
        <v>4</v>
      </c>
      <c r="D57" s="39">
        <v>11</v>
      </c>
      <c r="E57" s="39">
        <v>769</v>
      </c>
      <c r="F57" s="39">
        <v>161</v>
      </c>
    </row>
    <row r="58" spans="1:6" ht="10.5" customHeight="1">
      <c r="A58" s="12" t="s">
        <v>57</v>
      </c>
      <c r="B58" s="12">
        <v>3</v>
      </c>
      <c r="C58" s="39">
        <v>3</v>
      </c>
      <c r="D58" s="39">
        <v>7</v>
      </c>
      <c r="E58" s="39">
        <v>1768</v>
      </c>
      <c r="F58" s="39">
        <v>145</v>
      </c>
    </row>
    <row r="59" spans="1:6" ht="10.5" customHeight="1">
      <c r="A59" s="12" t="s">
        <v>58</v>
      </c>
      <c r="B59" s="12">
        <v>112</v>
      </c>
      <c r="C59" s="39">
        <v>3</v>
      </c>
      <c r="D59" s="39">
        <v>58</v>
      </c>
      <c r="E59" s="39">
        <v>283</v>
      </c>
      <c r="F59" s="39">
        <v>487</v>
      </c>
    </row>
    <row r="60" spans="1:6" ht="10.5" customHeight="1">
      <c r="A60" s="12" t="s">
        <v>59</v>
      </c>
      <c r="B60" s="12">
        <v>16</v>
      </c>
      <c r="C60" s="39">
        <v>4</v>
      </c>
      <c r="D60" s="39">
        <v>50</v>
      </c>
      <c r="E60" s="39">
        <v>232</v>
      </c>
      <c r="F60" s="39">
        <v>253</v>
      </c>
    </row>
    <row r="61" spans="1:6" ht="10.5" customHeight="1">
      <c r="A61" s="12" t="s">
        <v>60</v>
      </c>
      <c r="B61" s="12">
        <v>3</v>
      </c>
      <c r="C61" s="39">
        <v>0</v>
      </c>
      <c r="D61" s="39">
        <v>3</v>
      </c>
      <c r="E61" s="39">
        <v>45</v>
      </c>
      <c r="F61" s="39">
        <v>425</v>
      </c>
    </row>
    <row r="62" spans="1:6" ht="10.5" customHeight="1">
      <c r="A62" s="12" t="s">
        <v>61</v>
      </c>
      <c r="B62" s="12">
        <v>78</v>
      </c>
      <c r="C62" s="39">
        <v>19</v>
      </c>
      <c r="D62" s="39">
        <v>12</v>
      </c>
      <c r="E62" s="39">
        <v>747</v>
      </c>
      <c r="F62" s="39">
        <v>1202</v>
      </c>
    </row>
    <row r="63" spans="1:6" ht="10.5" customHeight="1">
      <c r="A63" s="12" t="s">
        <v>62</v>
      </c>
      <c r="B63" s="12">
        <v>27</v>
      </c>
      <c r="C63" s="39">
        <v>3</v>
      </c>
      <c r="D63" s="39">
        <v>11</v>
      </c>
      <c r="E63" s="39">
        <v>1766</v>
      </c>
      <c r="F63" s="39">
        <v>353</v>
      </c>
    </row>
    <row r="64" spans="1:6" ht="10.5" customHeight="1">
      <c r="A64" s="12" t="s">
        <v>63</v>
      </c>
      <c r="B64" s="12">
        <v>36</v>
      </c>
      <c r="C64" s="39">
        <v>10</v>
      </c>
      <c r="D64" s="39">
        <v>151</v>
      </c>
      <c r="E64" s="39">
        <v>1037</v>
      </c>
      <c r="F64" s="39">
        <v>592</v>
      </c>
    </row>
    <row r="65" spans="1:6" ht="10.5" customHeight="1">
      <c r="A65" s="12" t="s">
        <v>64</v>
      </c>
      <c r="B65" s="12">
        <v>63</v>
      </c>
      <c r="C65" s="39">
        <v>10</v>
      </c>
      <c r="D65" s="39">
        <v>46</v>
      </c>
      <c r="E65" s="39">
        <v>877</v>
      </c>
      <c r="F65" s="39">
        <v>433</v>
      </c>
    </row>
    <row r="66" spans="1:6" ht="10.5" customHeight="1">
      <c r="A66" s="12" t="s">
        <v>65</v>
      </c>
      <c r="B66" s="12">
        <v>15</v>
      </c>
      <c r="C66" s="39">
        <v>15</v>
      </c>
      <c r="D66" s="39">
        <v>30</v>
      </c>
      <c r="E66" s="39">
        <v>458</v>
      </c>
      <c r="F66" s="39">
        <v>825</v>
      </c>
    </row>
    <row r="67" spans="1:6" ht="10.5" customHeight="1">
      <c r="A67" s="12" t="s">
        <v>66</v>
      </c>
      <c r="B67" s="12">
        <v>1</v>
      </c>
      <c r="C67" s="39">
        <v>5</v>
      </c>
      <c r="D67" s="39">
        <v>4</v>
      </c>
      <c r="E67" s="39">
        <v>73</v>
      </c>
      <c r="F67" s="39">
        <v>1487</v>
      </c>
    </row>
    <row r="68" spans="1:6" ht="10.5" customHeight="1">
      <c r="A68" s="12" t="s">
        <v>67</v>
      </c>
      <c r="B68" s="34">
        <v>1</v>
      </c>
      <c r="C68" s="41">
        <v>1</v>
      </c>
      <c r="D68" s="41">
        <v>5</v>
      </c>
      <c r="E68" s="41">
        <v>225</v>
      </c>
      <c r="F68" s="41">
        <v>34</v>
      </c>
    </row>
    <row r="69" spans="1:6" ht="10.5" customHeight="1">
      <c r="A69" s="29" t="s">
        <v>82</v>
      </c>
      <c r="B69" s="29">
        <f>SUM(B2:B68)</f>
        <v>2594</v>
      </c>
      <c r="C69" s="42">
        <f>SUM(C2:C68)</f>
        <v>478</v>
      </c>
      <c r="D69" s="42">
        <f>SUM(D2:D68)</f>
        <v>6067</v>
      </c>
      <c r="E69" s="42">
        <f>SUM(E2:E68)</f>
        <v>56395</v>
      </c>
      <c r="F69" s="42">
        <f>SUM(F2:F68)</f>
        <v>38867</v>
      </c>
    </row>
    <row r="70" spans="1:6" ht="10.5" customHeight="1">
      <c r="A70" s="29" t="s">
        <v>83</v>
      </c>
      <c r="B70" s="29">
        <v>2594</v>
      </c>
      <c r="C70" s="42">
        <v>478</v>
      </c>
      <c r="D70" s="42">
        <v>6067</v>
      </c>
      <c r="E70" s="42">
        <v>56395</v>
      </c>
      <c r="F70" s="42">
        <v>38867</v>
      </c>
    </row>
    <row r="71" spans="1:6" ht="10.5" customHeight="1">
      <c r="A71" s="12"/>
      <c r="B71" s="12"/>
      <c r="C71" s="39"/>
      <c r="D71" s="39"/>
      <c r="E71" s="39"/>
      <c r="F71" s="39"/>
    </row>
    <row r="72" spans="1:6" ht="10.5" customHeight="1">
      <c r="A72" s="12"/>
      <c r="B72" s="12"/>
      <c r="C72" s="39"/>
      <c r="D72" s="39"/>
      <c r="E72" s="39"/>
      <c r="F72" s="39"/>
    </row>
    <row r="73" spans="1:6" ht="10.5" customHeight="1">
      <c r="A73" s="12"/>
      <c r="B73" s="12"/>
      <c r="C73" s="39"/>
      <c r="D73" s="39"/>
      <c r="E73" s="39"/>
      <c r="F73" s="39"/>
    </row>
    <row r="74" spans="1:6" ht="10.5" customHeight="1">
      <c r="A74" s="12"/>
      <c r="B74" s="12"/>
      <c r="C74" s="39"/>
      <c r="D74" s="39"/>
      <c r="E74" s="39"/>
      <c r="F74" s="39"/>
    </row>
    <row r="75" spans="1:6" ht="10.5" customHeight="1">
      <c r="A75" s="12"/>
      <c r="B75" s="12"/>
      <c r="C75" s="39"/>
      <c r="D75" s="39"/>
      <c r="E75" s="39"/>
      <c r="F75" s="39"/>
    </row>
    <row r="76" spans="1:6" ht="10.5" customHeight="1">
      <c r="A76" s="12"/>
      <c r="B76" s="12"/>
      <c r="C76" s="39"/>
      <c r="D76" s="39"/>
      <c r="E76" s="39"/>
      <c r="F76" s="39"/>
    </row>
    <row r="77" spans="1:6" ht="10.5" customHeight="1">
      <c r="A77" s="12"/>
      <c r="B77" s="12"/>
      <c r="C77" s="39"/>
      <c r="D77" s="39"/>
      <c r="E77" s="39"/>
      <c r="F77" s="39"/>
    </row>
    <row r="78" spans="1:6" ht="10.5" customHeight="1">
      <c r="A78" s="12"/>
      <c r="B78" s="12"/>
      <c r="C78" s="39"/>
      <c r="D78" s="39"/>
      <c r="E78" s="39"/>
      <c r="F78" s="39"/>
    </row>
    <row r="79" spans="1:6" ht="10.5" customHeight="1">
      <c r="A79" s="12"/>
      <c r="B79" s="12"/>
      <c r="C79" s="39"/>
      <c r="D79" s="39"/>
      <c r="E79" s="39"/>
      <c r="F79" s="39"/>
    </row>
    <row r="80" spans="1:6" ht="10.5" customHeight="1">
      <c r="A80" s="12"/>
      <c r="B80" s="12"/>
      <c r="C80" s="39"/>
      <c r="D80" s="39"/>
      <c r="E80" s="39"/>
      <c r="F80" s="39"/>
    </row>
    <row r="81" spans="1:6" ht="10.5" customHeight="1">
      <c r="A81" s="12"/>
      <c r="B81" s="12"/>
      <c r="C81" s="39"/>
      <c r="D81" s="39"/>
      <c r="E81" s="39"/>
      <c r="F81" s="39"/>
    </row>
    <row r="82" spans="1:6" ht="10.5" customHeight="1">
      <c r="A82" s="12"/>
      <c r="B82" s="12"/>
      <c r="C82" s="39"/>
      <c r="D82" s="39"/>
      <c r="E82" s="39"/>
      <c r="F82" s="39"/>
    </row>
    <row r="83" spans="1:6" ht="10.5" customHeight="1">
      <c r="A83" s="12"/>
      <c r="B83" s="12"/>
      <c r="C83" s="39"/>
      <c r="D83" s="39"/>
      <c r="E83" s="39"/>
      <c r="F83" s="39"/>
    </row>
    <row r="84" spans="1:6" ht="10.5" customHeight="1">
      <c r="A84" s="12"/>
      <c r="B84" s="12"/>
      <c r="C84" s="39"/>
      <c r="D84" s="39"/>
      <c r="E84" s="39"/>
      <c r="F84" s="39"/>
    </row>
    <row r="85" spans="1:6" ht="10.5" customHeight="1">
      <c r="A85" s="12"/>
      <c r="B85" s="12"/>
      <c r="C85" s="39"/>
      <c r="D85" s="39"/>
      <c r="E85" s="39"/>
      <c r="F85" s="39"/>
    </row>
    <row r="86" spans="1:6" ht="10.5" customHeight="1">
      <c r="A86" s="12"/>
      <c r="B86" s="12"/>
      <c r="C86" s="39"/>
      <c r="D86" s="39"/>
      <c r="E86" s="39"/>
      <c r="F86" s="39"/>
    </row>
    <row r="87" spans="1:6" ht="10.5" customHeight="1">
      <c r="A87" s="12"/>
      <c r="B87" s="12"/>
      <c r="C87" s="39"/>
      <c r="D87" s="39"/>
      <c r="E87" s="39"/>
      <c r="F87" s="39"/>
    </row>
    <row r="88" spans="1:6" ht="10.5" customHeight="1">
      <c r="A88" s="12"/>
      <c r="B88" s="12"/>
      <c r="C88" s="39"/>
      <c r="D88" s="39"/>
      <c r="E88" s="39"/>
      <c r="F88" s="39"/>
    </row>
    <row r="89" spans="1:6" ht="10.5" customHeight="1">
      <c r="A89" s="12"/>
      <c r="B89" s="12"/>
      <c r="C89" s="39"/>
      <c r="D89" s="39"/>
      <c r="E89" s="39"/>
      <c r="F89" s="39"/>
    </row>
    <row r="90" spans="1:6" ht="10.5" customHeight="1">
      <c r="A90" s="12"/>
      <c r="B90" s="12"/>
      <c r="C90" s="39"/>
      <c r="D90" s="39"/>
      <c r="E90" s="39"/>
      <c r="F90" s="39"/>
    </row>
    <row r="91" spans="1:6" ht="10.5" customHeight="1">
      <c r="A91" s="12"/>
      <c r="B91" s="12"/>
      <c r="C91" s="39"/>
      <c r="D91" s="39"/>
      <c r="E91" s="39"/>
      <c r="F91" s="39"/>
    </row>
    <row r="92" spans="1:6" ht="10.5" customHeight="1">
      <c r="A92" s="12"/>
      <c r="B92" s="12"/>
      <c r="C92" s="39"/>
      <c r="D92" s="39"/>
      <c r="E92" s="39"/>
      <c r="F92" s="39"/>
    </row>
    <row r="93" spans="1:6" ht="10.5" customHeight="1">
      <c r="A93" s="12"/>
      <c r="B93" s="12"/>
      <c r="C93" s="39"/>
      <c r="D93" s="39"/>
      <c r="E93" s="39"/>
      <c r="F93" s="39"/>
    </row>
    <row r="94" spans="1:6" ht="10.5" customHeight="1">
      <c r="A94" s="12"/>
      <c r="B94" s="12"/>
      <c r="C94" s="39"/>
      <c r="D94" s="39"/>
      <c r="E94" s="39"/>
      <c r="F94" s="39"/>
    </row>
    <row r="95" spans="1:6" ht="10.5" customHeight="1">
      <c r="A95" s="12"/>
      <c r="B95" s="12"/>
      <c r="C95" s="39"/>
      <c r="D95" s="39"/>
      <c r="E95" s="39"/>
      <c r="F95" s="39"/>
    </row>
    <row r="96" spans="1:6" ht="10.5" customHeight="1">
      <c r="A96" s="12"/>
      <c r="B96" s="12"/>
      <c r="C96" s="39"/>
      <c r="D96" s="39"/>
      <c r="E96" s="39"/>
      <c r="F96" s="39"/>
    </row>
    <row r="97" spans="1:6" ht="10.5" customHeight="1">
      <c r="A97" s="12"/>
      <c r="B97" s="12"/>
      <c r="C97" s="39"/>
      <c r="D97" s="39"/>
      <c r="E97" s="39"/>
      <c r="F97" s="39"/>
    </row>
    <row r="98" spans="1:6" ht="10.5" customHeight="1">
      <c r="A98" s="12"/>
      <c r="B98" s="12"/>
      <c r="C98" s="39"/>
      <c r="D98" s="39"/>
      <c r="E98" s="39"/>
      <c r="F98" s="39"/>
    </row>
    <row r="99" spans="1:6" ht="10.5" customHeight="1">
      <c r="A99" s="12"/>
      <c r="B99" s="12"/>
      <c r="C99" s="39"/>
      <c r="D99" s="39"/>
      <c r="E99" s="39"/>
      <c r="F99" s="39"/>
    </row>
    <row r="100" spans="1:6" ht="10.5" customHeight="1">
      <c r="A100" s="12"/>
      <c r="B100" s="12"/>
      <c r="C100" s="39"/>
      <c r="D100" s="39"/>
      <c r="E100" s="39"/>
      <c r="F100" s="39"/>
    </row>
    <row r="101" spans="1:6" ht="10.5" customHeight="1">
      <c r="A101" s="12"/>
      <c r="B101" s="12"/>
      <c r="C101" s="39"/>
      <c r="D101" s="39"/>
      <c r="E101" s="39"/>
      <c r="F101" s="39"/>
    </row>
    <row r="102" spans="1:6" ht="10.5" customHeight="1">
      <c r="A102" s="12"/>
      <c r="B102" s="12"/>
      <c r="C102" s="39"/>
      <c r="D102" s="39"/>
      <c r="E102" s="39"/>
      <c r="F102" s="39"/>
    </row>
    <row r="103" spans="1:6" ht="10.5" customHeight="1">
      <c r="A103" s="12"/>
      <c r="B103" s="12"/>
      <c r="C103" s="39"/>
      <c r="D103" s="39"/>
      <c r="E103" s="39"/>
      <c r="F103" s="39"/>
    </row>
    <row r="104" spans="1:6" ht="10.5" customHeight="1">
      <c r="A104" s="12"/>
      <c r="B104" s="12"/>
      <c r="C104" s="12"/>
      <c r="D104" s="12"/>
      <c r="E104" s="12"/>
      <c r="F104" s="12"/>
    </row>
    <row r="105" spans="1:6" ht="10.5" customHeight="1">
      <c r="A105" s="12"/>
      <c r="B105" s="12"/>
      <c r="C105" s="12"/>
      <c r="D105" s="12"/>
      <c r="E105" s="12"/>
      <c r="F105" s="12"/>
    </row>
    <row r="106" spans="1:6" ht="10.5" customHeight="1">
      <c r="A106" s="15"/>
      <c r="B106" s="15"/>
      <c r="C106" s="15"/>
      <c r="D106" s="15"/>
      <c r="E106" s="15"/>
      <c r="F106" s="15"/>
    </row>
    <row r="107" spans="1:6" ht="10.5" customHeight="1">
      <c r="A107" s="15"/>
      <c r="B107" s="15"/>
      <c r="C107" s="15"/>
      <c r="D107" s="15"/>
      <c r="E107" s="15"/>
      <c r="F107" s="15"/>
    </row>
    <row r="108" spans="1:6" ht="10.5" customHeight="1">
      <c r="A108" s="15"/>
      <c r="B108" s="15"/>
      <c r="C108" s="15"/>
      <c r="D108" s="15"/>
      <c r="E108" s="15"/>
      <c r="F108" s="15"/>
    </row>
    <row r="109" spans="1:6" ht="10.5" customHeight="1">
      <c r="A109" s="15"/>
      <c r="B109" s="15"/>
      <c r="C109" s="15"/>
      <c r="D109" s="15"/>
      <c r="E109" s="15"/>
      <c r="F109" s="15"/>
    </row>
    <row r="110" spans="1:6" ht="10.5" customHeight="1">
      <c r="A110" s="15"/>
      <c r="B110" s="15"/>
      <c r="C110" s="15"/>
      <c r="D110" s="15"/>
      <c r="E110" s="15"/>
      <c r="F110" s="15"/>
    </row>
    <row r="111" spans="1:6" ht="10.5" customHeight="1">
      <c r="A111" s="15"/>
      <c r="B111" s="15"/>
      <c r="C111" s="15"/>
      <c r="D111" s="15"/>
      <c r="E111" s="15"/>
      <c r="F111" s="15"/>
    </row>
    <row r="112" spans="1:6" ht="10.5" customHeight="1">
      <c r="A112" s="15"/>
      <c r="B112" s="15"/>
      <c r="C112" s="15"/>
      <c r="D112" s="15"/>
      <c r="E112" s="15"/>
      <c r="F112" s="15"/>
    </row>
    <row r="113" spans="1:6" ht="10.5" customHeight="1">
      <c r="A113" s="15"/>
      <c r="B113" s="15"/>
      <c r="C113" s="15"/>
      <c r="D113" s="15"/>
      <c r="E113" s="15"/>
      <c r="F113" s="15"/>
    </row>
    <row r="114" spans="1:6" ht="10.5" customHeight="1">
      <c r="A114" s="15"/>
      <c r="B114" s="15"/>
      <c r="C114" s="15"/>
      <c r="D114" s="15"/>
      <c r="E114" s="15"/>
      <c r="F114" s="15"/>
    </row>
    <row r="115" spans="1:6" ht="10.5" customHeight="1">
      <c r="A115" s="15"/>
      <c r="B115" s="15"/>
      <c r="C115" s="15"/>
      <c r="D115" s="15"/>
      <c r="E115" s="15"/>
      <c r="F115" s="15"/>
    </row>
    <row r="116" spans="1:6" ht="10.5" customHeight="1">
      <c r="A116" s="15"/>
      <c r="B116" s="15"/>
      <c r="C116" s="15"/>
      <c r="D116" s="15"/>
      <c r="E116" s="15"/>
      <c r="F116" s="15"/>
    </row>
    <row r="117" spans="1:6" ht="10.5" customHeight="1">
      <c r="A117" s="15"/>
      <c r="B117" s="15"/>
      <c r="C117" s="15"/>
      <c r="D117" s="15"/>
      <c r="E117" s="15"/>
      <c r="F117" s="15"/>
    </row>
    <row r="118" spans="1:6" ht="10.5" customHeight="1">
      <c r="A118" s="15"/>
      <c r="B118" s="15"/>
      <c r="C118" s="15"/>
      <c r="D118" s="15"/>
      <c r="E118" s="15"/>
      <c r="F118" s="15"/>
    </row>
    <row r="119" spans="1:6" ht="10.5" customHeight="1">
      <c r="A119" s="15"/>
      <c r="B119" s="15"/>
      <c r="C119" s="15"/>
      <c r="D119" s="15"/>
      <c r="E119" s="15"/>
      <c r="F119" s="15"/>
    </row>
    <row r="120" spans="1:6" ht="10.5" customHeight="1">
      <c r="A120" s="15"/>
      <c r="B120" s="15"/>
      <c r="C120" s="15"/>
      <c r="D120" s="15"/>
      <c r="E120" s="15"/>
      <c r="F120" s="15"/>
    </row>
    <row r="121" spans="1:6" ht="10.5" customHeight="1">
      <c r="A121" s="15"/>
      <c r="B121" s="15"/>
      <c r="C121" s="15"/>
      <c r="D121" s="15"/>
      <c r="E121" s="15"/>
      <c r="F121" s="15"/>
    </row>
    <row r="122" spans="1:6" ht="10.5" customHeight="1">
      <c r="A122" s="15"/>
      <c r="B122" s="15"/>
      <c r="C122" s="15"/>
      <c r="D122" s="15"/>
      <c r="E122" s="15"/>
      <c r="F122" s="15"/>
    </row>
    <row r="123" spans="1:6" ht="10.5" customHeight="1">
      <c r="A123" s="12"/>
      <c r="B123" s="12"/>
      <c r="C123" s="12"/>
      <c r="F123" s="12"/>
    </row>
    <row r="124" spans="1:6" ht="10.5" customHeight="1">
      <c r="A124" s="12"/>
      <c r="B124" s="12"/>
      <c r="C124" s="12"/>
      <c r="F124" s="12"/>
    </row>
    <row r="125" spans="1:6" ht="10.5" customHeight="1">
      <c r="A125" s="12"/>
      <c r="B125" s="12"/>
      <c r="C125" s="12"/>
      <c r="F125" s="12"/>
    </row>
    <row r="126" spans="1:6" ht="10.5" customHeight="1">
      <c r="A126" s="12"/>
      <c r="B126" s="12"/>
      <c r="C126" s="12"/>
      <c r="F126" s="12"/>
    </row>
    <row r="127" spans="1:6" ht="10.5" customHeight="1">
      <c r="A127" s="12"/>
      <c r="B127" s="12"/>
      <c r="C127" s="12"/>
      <c r="F127" s="12"/>
    </row>
    <row r="128" spans="1:6" ht="10.5" customHeight="1">
      <c r="A128" s="12"/>
      <c r="B128" s="12"/>
      <c r="C128" s="12"/>
      <c r="F128" s="12"/>
    </row>
    <row r="129" spans="1:6" ht="10.5" customHeight="1">
      <c r="A129" s="12"/>
      <c r="B129" s="12"/>
      <c r="C129" s="12"/>
      <c r="F129" s="12"/>
    </row>
    <row r="130" spans="1:6" ht="10.5" customHeight="1">
      <c r="A130" s="12"/>
      <c r="B130" s="12"/>
      <c r="C130" s="12"/>
      <c r="F130" s="12"/>
    </row>
    <row r="131" spans="1:6" ht="10.5" customHeight="1">
      <c r="A131" s="12"/>
      <c r="B131" s="12"/>
      <c r="C131" s="12"/>
      <c r="F131" s="12"/>
    </row>
    <row r="132" spans="1:6" ht="10.5" customHeight="1">
      <c r="A132" s="12"/>
      <c r="B132" s="12"/>
      <c r="C132" s="12"/>
      <c r="F132" s="12"/>
    </row>
    <row r="133" spans="1:6" ht="10.5" customHeight="1">
      <c r="A133" s="12"/>
      <c r="B133" s="12"/>
      <c r="C133" s="12"/>
      <c r="F133" s="12"/>
    </row>
    <row r="134" spans="1:6" ht="10.5" customHeight="1">
      <c r="A134" s="12"/>
      <c r="B134" s="12"/>
      <c r="C134" s="12"/>
      <c r="F134" s="12"/>
    </row>
    <row r="135" spans="1:6" ht="10.5" customHeight="1">
      <c r="A135" s="12"/>
      <c r="B135" s="12"/>
      <c r="C135" s="12"/>
      <c r="F135" s="12"/>
    </row>
    <row r="136" spans="1:6" ht="10.5" customHeight="1">
      <c r="A136" s="12"/>
      <c r="B136" s="12"/>
      <c r="C136" s="12"/>
      <c r="F136" s="12"/>
    </row>
    <row r="137" spans="1:6" ht="10.5" customHeight="1">
      <c r="A137" s="12"/>
      <c r="B137" s="12"/>
      <c r="C137" s="12"/>
      <c r="F137" s="12"/>
    </row>
    <row r="138" spans="1:6" ht="10.5" customHeight="1">
      <c r="A138" s="12"/>
      <c r="B138" s="12"/>
      <c r="C138" s="12"/>
      <c r="F138" s="12"/>
    </row>
    <row r="139" spans="1:6" ht="10.5" customHeight="1">
      <c r="A139" s="12"/>
      <c r="B139" s="12"/>
      <c r="C139" s="12"/>
      <c r="F139" s="12"/>
    </row>
    <row r="140" spans="1:6" ht="10.5" customHeight="1">
      <c r="A140" s="12"/>
      <c r="B140" s="12"/>
      <c r="C140" s="12"/>
      <c r="F140" s="12"/>
    </row>
    <row r="141" spans="1:6" ht="10.5" customHeight="1">
      <c r="A141" s="12"/>
      <c r="B141" s="12"/>
      <c r="C141" s="12"/>
      <c r="F141" s="12"/>
    </row>
    <row r="142" spans="1:6" ht="10.5" customHeight="1">
      <c r="A142" s="12"/>
      <c r="B142" s="12"/>
      <c r="C142" s="12"/>
      <c r="F142" s="12"/>
    </row>
    <row r="143" spans="1:6" ht="10.5" customHeight="1">
      <c r="A143" s="12"/>
      <c r="B143" s="12"/>
      <c r="C143" s="12"/>
      <c r="F143" s="12"/>
    </row>
    <row r="144" spans="1:6" ht="10.5" customHeight="1">
      <c r="A144" s="12"/>
      <c r="B144" s="12"/>
      <c r="C144" s="12"/>
      <c r="F144" s="12"/>
    </row>
    <row r="145" spans="1:6" ht="10.5" customHeight="1">
      <c r="A145" s="12"/>
      <c r="B145" s="12"/>
      <c r="C145" s="12"/>
      <c r="F145" s="12"/>
    </row>
    <row r="146" spans="1:6" ht="10.5" customHeight="1">
      <c r="A146" s="12"/>
      <c r="B146" s="12"/>
      <c r="C146" s="12"/>
      <c r="F146" s="12"/>
    </row>
    <row r="147" spans="1:6" ht="10.5" customHeight="1">
      <c r="A147" s="12"/>
      <c r="B147" s="12"/>
      <c r="C147" s="12"/>
      <c r="F147" s="12"/>
    </row>
    <row r="148" spans="1:6" ht="10.5" customHeight="1">
      <c r="A148" s="12"/>
      <c r="B148" s="12"/>
      <c r="C148" s="12"/>
      <c r="F148" s="12"/>
    </row>
    <row r="149" spans="1:6" ht="10.5" customHeight="1">
      <c r="A149" s="12"/>
      <c r="B149" s="12"/>
      <c r="C149" s="12"/>
      <c r="F149" s="12"/>
    </row>
    <row r="150" spans="1:6" ht="10.5" customHeight="1">
      <c r="A150" s="12"/>
      <c r="B150" s="12"/>
      <c r="C150" s="12"/>
      <c r="F150" s="12"/>
    </row>
    <row r="151" spans="1:6" ht="10.5" customHeight="1">
      <c r="A151" s="12"/>
      <c r="B151" s="12"/>
      <c r="C151" s="12"/>
      <c r="F151" s="12"/>
    </row>
    <row r="152" spans="1:6" ht="10.5" customHeight="1">
      <c r="A152" s="12"/>
      <c r="B152" s="12"/>
      <c r="C152" s="12"/>
      <c r="F152" s="12"/>
    </row>
    <row r="153" spans="1:6" ht="10.5" customHeight="1">
      <c r="A153" s="12"/>
      <c r="B153" s="12"/>
      <c r="C153" s="12"/>
      <c r="F153" s="12"/>
    </row>
    <row r="154" spans="1:6" ht="10.5" customHeight="1">
      <c r="A154" s="12"/>
      <c r="B154" s="12"/>
      <c r="C154" s="12"/>
      <c r="F154" s="12"/>
    </row>
    <row r="155" spans="1:6" ht="10.5" customHeight="1">
      <c r="A155" s="12"/>
      <c r="B155" s="12"/>
      <c r="C155" s="12"/>
      <c r="F155" s="12"/>
    </row>
    <row r="156" spans="1:6" ht="10.5" customHeight="1">
      <c r="A156" s="12"/>
      <c r="B156" s="12"/>
      <c r="C156" s="12"/>
      <c r="F156" s="12"/>
    </row>
    <row r="157" spans="1:6" ht="10.5" customHeight="1">
      <c r="A157" s="12"/>
      <c r="B157" s="12"/>
      <c r="C157" s="12"/>
      <c r="F157" s="12"/>
    </row>
    <row r="158" spans="1:6" ht="10.5" customHeight="1">
      <c r="A158" s="12"/>
      <c r="B158" s="12"/>
      <c r="C158" s="12"/>
      <c r="F158" s="12"/>
    </row>
    <row r="159" spans="1:6" ht="10.5" customHeight="1">
      <c r="A159" s="12"/>
      <c r="B159" s="12"/>
      <c r="C159" s="12"/>
      <c r="F159" s="12"/>
    </row>
    <row r="160" spans="1:6" ht="10.5" customHeight="1">
      <c r="A160" s="12"/>
      <c r="B160" s="12"/>
      <c r="C160" s="12"/>
      <c r="F160" s="12"/>
    </row>
    <row r="161" spans="1:6" ht="10.5" customHeight="1">
      <c r="A161" s="12"/>
      <c r="B161" s="12"/>
      <c r="C161" s="12"/>
      <c r="F161" s="12"/>
    </row>
    <row r="162" spans="1:6" ht="10.5" customHeight="1">
      <c r="A162" s="12"/>
      <c r="B162" s="12"/>
      <c r="C162" s="12"/>
      <c r="F162" s="12"/>
    </row>
    <row r="163" spans="1:6" ht="10.5" customHeight="1">
      <c r="A163" s="12"/>
      <c r="B163" s="12"/>
      <c r="C163" s="12"/>
      <c r="F163" s="12"/>
    </row>
    <row r="164" spans="1:6" ht="10.5" customHeight="1">
      <c r="A164" s="12"/>
      <c r="B164" s="12"/>
      <c r="C164" s="12"/>
      <c r="F164" s="12"/>
    </row>
    <row r="165" spans="1:6" ht="10.5" customHeight="1">
      <c r="A165" s="12"/>
      <c r="B165" s="12"/>
      <c r="C165" s="12"/>
      <c r="F165" s="12"/>
    </row>
    <row r="166" spans="1:6" ht="10.5" customHeight="1">
      <c r="A166" s="12"/>
      <c r="B166" s="12"/>
      <c r="C166" s="12"/>
      <c r="F166" s="12"/>
    </row>
    <row r="167" spans="1:6" ht="10.5" customHeight="1">
      <c r="A167" s="12"/>
      <c r="B167" s="12"/>
      <c r="C167" s="12"/>
      <c r="F167" s="12"/>
    </row>
    <row r="168" spans="1:6" ht="10.5" customHeight="1">
      <c r="A168" s="12"/>
      <c r="B168" s="12"/>
      <c r="C168" s="12"/>
      <c r="F168" s="12"/>
    </row>
    <row r="169" spans="1:6" ht="10.5" customHeight="1">
      <c r="A169" s="12"/>
      <c r="B169" s="12"/>
      <c r="C169" s="12"/>
      <c r="F169" s="12"/>
    </row>
    <row r="170" spans="1:6" ht="10.5" customHeight="1">
      <c r="A170" s="12"/>
      <c r="B170" s="12"/>
      <c r="C170" s="12"/>
      <c r="F170" s="12"/>
    </row>
    <row r="171" spans="1:6" ht="10.5" customHeight="1">
      <c r="A171" s="12"/>
      <c r="B171" s="12"/>
      <c r="C171" s="12"/>
      <c r="F171" s="12"/>
    </row>
    <row r="172" spans="1:6" ht="10.5" customHeight="1">
      <c r="A172" s="12"/>
      <c r="B172" s="12"/>
      <c r="C172" s="12"/>
      <c r="F172" s="12"/>
    </row>
    <row r="173" spans="1:6" ht="10.5" customHeight="1">
      <c r="A173" s="12"/>
      <c r="B173" s="12"/>
      <c r="C173" s="12"/>
      <c r="F173" s="12"/>
    </row>
    <row r="174" spans="1:6" ht="10.5" customHeight="1">
      <c r="A174" s="12"/>
      <c r="B174" s="12"/>
      <c r="C174" s="12"/>
      <c r="F174" s="12"/>
    </row>
    <row r="175" spans="1:6" ht="10.5" customHeight="1">
      <c r="A175" s="12"/>
      <c r="B175" s="12"/>
      <c r="C175" s="12"/>
      <c r="F175" s="12"/>
    </row>
    <row r="176" spans="1:6" ht="10.5" customHeight="1">
      <c r="A176" s="12"/>
      <c r="B176" s="12"/>
      <c r="C176" s="12"/>
      <c r="F176" s="12"/>
    </row>
    <row r="177" spans="1:6" ht="10.5" customHeight="1">
      <c r="A177" s="12"/>
      <c r="B177" s="12"/>
      <c r="C177" s="12"/>
      <c r="F177" s="12"/>
    </row>
    <row r="178" spans="1:6" ht="10.5" customHeight="1">
      <c r="A178" s="12"/>
      <c r="B178" s="12"/>
      <c r="C178" s="12"/>
      <c r="F178" s="12"/>
    </row>
    <row r="179" spans="1:6" ht="10.5" customHeight="1">
      <c r="A179" s="12"/>
      <c r="B179" s="12"/>
      <c r="C179" s="12"/>
      <c r="F179" s="12"/>
    </row>
    <row r="180" spans="1:6" ht="10.5" customHeight="1">
      <c r="A180" s="12"/>
      <c r="B180" s="12"/>
      <c r="C180" s="12"/>
      <c r="F180" s="12"/>
    </row>
    <row r="181" spans="1:6" ht="10.5" customHeight="1">
      <c r="A181" s="12"/>
      <c r="B181" s="12"/>
      <c r="C181" s="12"/>
      <c r="F181" s="12"/>
    </row>
    <row r="182" spans="1:6" ht="10.5" customHeight="1">
      <c r="A182" s="12"/>
      <c r="B182" s="12"/>
      <c r="C182" s="12"/>
      <c r="F182" s="12"/>
    </row>
    <row r="183" spans="1:6" ht="10.5" customHeight="1">
      <c r="A183" s="12"/>
      <c r="B183" s="12"/>
      <c r="C183" s="12"/>
      <c r="F183" s="12"/>
    </row>
    <row r="184" spans="1:6" ht="10.5" customHeight="1">
      <c r="A184" s="12"/>
      <c r="B184" s="12"/>
      <c r="C184" s="12"/>
      <c r="F184" s="12"/>
    </row>
    <row r="185" spans="1:6" ht="10.5" customHeight="1">
      <c r="A185" s="12"/>
      <c r="B185" s="12"/>
      <c r="C185" s="12"/>
      <c r="F185" s="12"/>
    </row>
    <row r="186" spans="1:6" ht="10.5" customHeight="1">
      <c r="A186" s="12"/>
      <c r="B186" s="12"/>
      <c r="C186" s="12"/>
      <c r="F186" s="12"/>
    </row>
    <row r="187" spans="1:6" ht="10.5" customHeight="1">
      <c r="A187" s="12"/>
      <c r="B187" s="12"/>
      <c r="C187" s="12"/>
      <c r="F187" s="12"/>
    </row>
    <row r="188" spans="1:6" ht="10.5" customHeight="1">
      <c r="A188" s="12"/>
      <c r="B188" s="12"/>
      <c r="C188" s="12"/>
      <c r="F188" s="12"/>
    </row>
    <row r="189" spans="1:6" ht="10.5" customHeight="1">
      <c r="A189" s="12"/>
      <c r="B189" s="12"/>
      <c r="C189" s="12"/>
      <c r="F189" s="12"/>
    </row>
    <row r="190" spans="1:6" ht="10.5" customHeight="1">
      <c r="A190" s="12"/>
      <c r="B190" s="12"/>
      <c r="C190" s="12"/>
      <c r="F190" s="12"/>
    </row>
    <row r="191" spans="1:6" ht="10.5" customHeight="1">
      <c r="A191" s="12"/>
      <c r="B191" s="12"/>
      <c r="C191" s="12"/>
      <c r="F191" s="12"/>
    </row>
    <row r="192" spans="1:6" ht="10.5" customHeight="1">
      <c r="A192" s="12"/>
      <c r="B192" s="12"/>
      <c r="C192" s="12"/>
      <c r="F192" s="12"/>
    </row>
    <row r="193" spans="1:6" ht="10.5" customHeight="1">
      <c r="A193" s="12"/>
      <c r="B193" s="12"/>
      <c r="C193" s="12"/>
      <c r="F193" s="12"/>
    </row>
    <row r="194" spans="1:6" ht="10.5" customHeight="1">
      <c r="A194" s="12"/>
      <c r="B194" s="12"/>
      <c r="C194" s="12"/>
      <c r="F194" s="12"/>
    </row>
    <row r="195" spans="1:6" ht="10.5" customHeight="1">
      <c r="A195" s="12"/>
      <c r="B195" s="12"/>
      <c r="C195" s="12"/>
      <c r="F195" s="12"/>
    </row>
    <row r="196" spans="1:6" ht="10.5" customHeight="1">
      <c r="A196" s="12"/>
      <c r="B196" s="12"/>
      <c r="C196" s="12"/>
      <c r="F196" s="12"/>
    </row>
    <row r="197" spans="1:6" ht="10.5" customHeight="1">
      <c r="A197" s="12"/>
      <c r="B197" s="12"/>
      <c r="C197" s="12"/>
      <c r="F197" s="12"/>
    </row>
    <row r="198" spans="1:6" ht="10.5" customHeight="1">
      <c r="A198" s="12"/>
      <c r="B198" s="12"/>
      <c r="C198" s="12"/>
      <c r="F198" s="12"/>
    </row>
    <row r="199" spans="1:6" ht="10.5" customHeight="1">
      <c r="A199" s="12"/>
      <c r="B199" s="12"/>
      <c r="C199" s="12"/>
      <c r="F199" s="12"/>
    </row>
  </sheetData>
  <sheetProtection/>
  <printOptions gridLines="1" horizontalCentered="1"/>
  <pageMargins left="0.5" right="0.5" top="0.5" bottom="0.25" header="0.25" footer="0.5"/>
  <pageSetup orientation="portrait" r:id="rId1"/>
  <headerFooter alignWithMargins="0">
    <oddHeader>&amp;L&amp;"Arial,Bold"Democratic Primary (2 of 3)&amp;C&amp;"Arial,Bold"Governor&amp;R&amp;"Arial,Bold"May 2, 1950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F199"/>
  <sheetViews>
    <sheetView zoomScalePageLayoutView="0" workbookViewId="0" topLeftCell="A1">
      <selection activeCell="C8" sqref="C8"/>
    </sheetView>
  </sheetViews>
  <sheetFormatPr defaultColWidth="9.140625" defaultRowHeight="10.5" customHeight="1"/>
  <cols>
    <col min="1" max="1" width="12.8515625" style="0" customWidth="1"/>
    <col min="2" max="2" width="13.57421875" style="0" customWidth="1"/>
    <col min="3" max="3" width="15.28125" style="0" customWidth="1"/>
    <col min="4" max="4" width="15.8515625" style="0" customWidth="1"/>
    <col min="5" max="5" width="16.7109375" style="0" customWidth="1"/>
    <col min="6" max="6" width="16.28125" style="0" customWidth="1"/>
  </cols>
  <sheetData>
    <row r="1" spans="1:6" ht="10.5" customHeight="1">
      <c r="A1" s="5" t="s">
        <v>109</v>
      </c>
      <c r="B1" s="42" t="s">
        <v>198</v>
      </c>
      <c r="C1" s="8" t="s">
        <v>199</v>
      </c>
      <c r="D1" s="8" t="s">
        <v>200</v>
      </c>
      <c r="E1" s="8" t="s">
        <v>201</v>
      </c>
      <c r="F1" s="8" t="s">
        <v>202</v>
      </c>
    </row>
    <row r="2" spans="1:6" ht="10.5" customHeight="1">
      <c r="A2" s="35" t="s">
        <v>1</v>
      </c>
      <c r="B2" s="12">
        <v>2</v>
      </c>
      <c r="C2" s="37">
        <v>470</v>
      </c>
      <c r="D2" s="37">
        <v>1162</v>
      </c>
      <c r="E2" s="37">
        <v>111</v>
      </c>
      <c r="F2" s="37">
        <v>7</v>
      </c>
    </row>
    <row r="3" spans="1:6" ht="10.5" customHeight="1">
      <c r="A3" s="35" t="s">
        <v>2</v>
      </c>
      <c r="B3" s="12">
        <v>12</v>
      </c>
      <c r="C3" s="37">
        <v>99</v>
      </c>
      <c r="D3" s="37">
        <v>2432</v>
      </c>
      <c r="E3" s="37">
        <v>559</v>
      </c>
      <c r="F3" s="37">
        <v>50</v>
      </c>
    </row>
    <row r="4" spans="1:6" ht="10.5" customHeight="1">
      <c r="A4" s="35" t="s">
        <v>3</v>
      </c>
      <c r="B4" s="12">
        <v>4</v>
      </c>
      <c r="C4" s="37">
        <v>30</v>
      </c>
      <c r="D4" s="37">
        <v>951</v>
      </c>
      <c r="E4" s="37">
        <v>1816</v>
      </c>
      <c r="F4" s="37">
        <v>5</v>
      </c>
    </row>
    <row r="5" spans="1:6" ht="10.5" customHeight="1">
      <c r="A5" s="35" t="s">
        <v>4</v>
      </c>
      <c r="B5" s="12">
        <v>69</v>
      </c>
      <c r="C5" s="37">
        <v>105</v>
      </c>
      <c r="D5" s="37">
        <v>1355</v>
      </c>
      <c r="E5" s="37">
        <v>176</v>
      </c>
      <c r="F5" s="37">
        <v>96</v>
      </c>
    </row>
    <row r="6" spans="1:6" ht="10.5" customHeight="1">
      <c r="A6" s="35" t="s">
        <v>5</v>
      </c>
      <c r="B6" s="12">
        <v>101</v>
      </c>
      <c r="C6" s="37">
        <v>99</v>
      </c>
      <c r="D6" s="37">
        <v>647</v>
      </c>
      <c r="E6" s="37">
        <v>66</v>
      </c>
      <c r="F6" s="37">
        <v>22</v>
      </c>
    </row>
    <row r="7" spans="1:6" ht="10.5" customHeight="1">
      <c r="A7" s="35" t="s">
        <v>6</v>
      </c>
      <c r="B7" s="12">
        <v>1</v>
      </c>
      <c r="C7" s="37">
        <v>16</v>
      </c>
      <c r="D7" s="37">
        <v>702</v>
      </c>
      <c r="E7" s="37">
        <v>176</v>
      </c>
      <c r="F7" s="37">
        <v>44</v>
      </c>
    </row>
    <row r="8" spans="1:6" ht="10.5" customHeight="1">
      <c r="A8" s="35" t="s">
        <v>7</v>
      </c>
      <c r="B8" s="12">
        <v>34</v>
      </c>
      <c r="C8" s="37">
        <v>20</v>
      </c>
      <c r="D8" s="37">
        <v>1526</v>
      </c>
      <c r="E8" s="37">
        <v>370</v>
      </c>
      <c r="F8" s="37">
        <v>9</v>
      </c>
    </row>
    <row r="9" spans="1:6" ht="10.5" customHeight="1">
      <c r="A9" s="35" t="s">
        <v>8</v>
      </c>
      <c r="B9" s="12">
        <v>26</v>
      </c>
      <c r="C9" s="37">
        <v>37</v>
      </c>
      <c r="D9" s="37">
        <v>1626</v>
      </c>
      <c r="E9" s="37">
        <v>346</v>
      </c>
      <c r="F9" s="37">
        <v>15</v>
      </c>
    </row>
    <row r="10" spans="1:6" ht="10.5" customHeight="1">
      <c r="A10" s="35" t="s">
        <v>9</v>
      </c>
      <c r="B10" s="12">
        <v>216</v>
      </c>
      <c r="C10" s="37">
        <v>54</v>
      </c>
      <c r="D10" s="37">
        <v>2341</v>
      </c>
      <c r="E10" s="37">
        <v>575</v>
      </c>
      <c r="F10" s="37">
        <v>123</v>
      </c>
    </row>
    <row r="11" spans="1:6" ht="10.5" customHeight="1">
      <c r="A11" s="35" t="s">
        <v>10</v>
      </c>
      <c r="B11" s="12">
        <v>130</v>
      </c>
      <c r="C11" s="37">
        <v>57</v>
      </c>
      <c r="D11" s="37">
        <v>578</v>
      </c>
      <c r="E11" s="37">
        <v>91</v>
      </c>
      <c r="F11" s="37">
        <v>25</v>
      </c>
    </row>
    <row r="12" spans="1:6" ht="10.5" customHeight="1">
      <c r="A12" s="35" t="s">
        <v>11</v>
      </c>
      <c r="B12" s="12">
        <v>35</v>
      </c>
      <c r="C12" s="37">
        <v>69</v>
      </c>
      <c r="D12" s="37">
        <v>1770</v>
      </c>
      <c r="E12" s="37">
        <v>235</v>
      </c>
      <c r="F12" s="37">
        <v>61</v>
      </c>
    </row>
    <row r="13" spans="1:6" ht="10.5" customHeight="1">
      <c r="A13" s="35" t="s">
        <v>12</v>
      </c>
      <c r="B13" s="12">
        <v>177</v>
      </c>
      <c r="C13" s="37">
        <v>119</v>
      </c>
      <c r="D13" s="37">
        <v>968</v>
      </c>
      <c r="E13" s="37">
        <v>152</v>
      </c>
      <c r="F13" s="37">
        <v>232</v>
      </c>
    </row>
    <row r="14" spans="1:6" ht="10.5" customHeight="1">
      <c r="A14" s="35" t="s">
        <v>13</v>
      </c>
      <c r="B14" s="12">
        <v>125</v>
      </c>
      <c r="C14" s="37">
        <v>141</v>
      </c>
      <c r="D14" s="37">
        <v>1319</v>
      </c>
      <c r="E14" s="37">
        <v>98</v>
      </c>
      <c r="F14" s="37">
        <v>105</v>
      </c>
    </row>
    <row r="15" spans="1:6" ht="10.5" customHeight="1">
      <c r="A15" s="35" t="s">
        <v>14</v>
      </c>
      <c r="B15" s="12">
        <v>75</v>
      </c>
      <c r="C15" s="37">
        <v>58</v>
      </c>
      <c r="D15" s="37">
        <v>1303</v>
      </c>
      <c r="E15" s="37">
        <v>166</v>
      </c>
      <c r="F15" s="37">
        <v>13</v>
      </c>
    </row>
    <row r="16" spans="1:6" ht="10.5" customHeight="1">
      <c r="A16" s="35" t="s">
        <v>15</v>
      </c>
      <c r="B16" s="12">
        <v>216</v>
      </c>
      <c r="C16" s="37">
        <v>60</v>
      </c>
      <c r="D16" s="37">
        <v>514</v>
      </c>
      <c r="E16" s="37">
        <v>88</v>
      </c>
      <c r="F16" s="37">
        <v>29</v>
      </c>
    </row>
    <row r="17" spans="1:6" ht="10.5" customHeight="1">
      <c r="A17" s="35" t="s">
        <v>16</v>
      </c>
      <c r="B17" s="12">
        <v>8</v>
      </c>
      <c r="C17" s="37">
        <v>31</v>
      </c>
      <c r="D17" s="37">
        <v>1116</v>
      </c>
      <c r="E17" s="37">
        <v>244</v>
      </c>
      <c r="F17" s="37">
        <v>24</v>
      </c>
    </row>
    <row r="18" spans="1:6" ht="10.5" customHeight="1">
      <c r="A18" s="35" t="s">
        <v>17</v>
      </c>
      <c r="B18" s="12">
        <v>469</v>
      </c>
      <c r="C18" s="37">
        <v>158</v>
      </c>
      <c r="D18" s="37">
        <v>1798</v>
      </c>
      <c r="E18" s="37">
        <v>428</v>
      </c>
      <c r="F18" s="37">
        <v>43</v>
      </c>
    </row>
    <row r="19" spans="1:6" ht="10.5" customHeight="1">
      <c r="A19" s="35" t="s">
        <v>19</v>
      </c>
      <c r="B19" s="12">
        <v>98</v>
      </c>
      <c r="C19" s="37">
        <v>72</v>
      </c>
      <c r="D19" s="37">
        <v>1156</v>
      </c>
      <c r="E19" s="37">
        <v>330</v>
      </c>
      <c r="F19" s="37">
        <v>2</v>
      </c>
    </row>
    <row r="20" spans="1:6" ht="10.5" customHeight="1">
      <c r="A20" s="35" t="s">
        <v>18</v>
      </c>
      <c r="B20" s="12">
        <v>25</v>
      </c>
      <c r="C20" s="37">
        <v>24</v>
      </c>
      <c r="D20" s="37">
        <v>1269</v>
      </c>
      <c r="E20" s="37">
        <v>150</v>
      </c>
      <c r="F20" s="37">
        <v>13</v>
      </c>
    </row>
    <row r="21" spans="1:6" ht="10.5" customHeight="1">
      <c r="A21" s="35" t="s">
        <v>20</v>
      </c>
      <c r="B21" s="12">
        <v>27</v>
      </c>
      <c r="C21" s="37">
        <v>85</v>
      </c>
      <c r="D21" s="37">
        <v>2846</v>
      </c>
      <c r="E21" s="37">
        <v>324</v>
      </c>
      <c r="F21" s="37">
        <v>87</v>
      </c>
    </row>
    <row r="22" spans="1:6" ht="10.5" customHeight="1">
      <c r="A22" s="35" t="s">
        <v>21</v>
      </c>
      <c r="B22" s="12">
        <v>88</v>
      </c>
      <c r="C22" s="37">
        <v>31</v>
      </c>
      <c r="D22" s="37">
        <v>2074</v>
      </c>
      <c r="E22" s="37">
        <v>215</v>
      </c>
      <c r="F22" s="37">
        <v>10</v>
      </c>
    </row>
    <row r="23" spans="1:6" ht="10.5" customHeight="1">
      <c r="A23" s="35" t="s">
        <v>22</v>
      </c>
      <c r="B23" s="12">
        <v>222</v>
      </c>
      <c r="C23" s="37">
        <v>269</v>
      </c>
      <c r="D23" s="37">
        <v>1409</v>
      </c>
      <c r="E23" s="37">
        <v>480</v>
      </c>
      <c r="F23" s="37">
        <v>19</v>
      </c>
    </row>
    <row r="24" spans="1:6" ht="10.5" customHeight="1">
      <c r="A24" s="35" t="s">
        <v>23</v>
      </c>
      <c r="B24" s="12">
        <v>9</v>
      </c>
      <c r="C24" s="37">
        <v>345</v>
      </c>
      <c r="D24" s="37">
        <v>2001</v>
      </c>
      <c r="E24" s="37">
        <v>215</v>
      </c>
      <c r="F24" s="37">
        <v>23</v>
      </c>
    </row>
    <row r="25" spans="1:6" ht="10.5" customHeight="1">
      <c r="A25" s="35" t="s">
        <v>24</v>
      </c>
      <c r="B25" s="12">
        <v>5</v>
      </c>
      <c r="C25" s="37">
        <v>3</v>
      </c>
      <c r="D25" s="37">
        <v>1302</v>
      </c>
      <c r="E25" s="37">
        <v>933</v>
      </c>
      <c r="F25" s="37">
        <v>31</v>
      </c>
    </row>
    <row r="26" spans="1:6" ht="10.5" customHeight="1">
      <c r="A26" s="35" t="s">
        <v>25</v>
      </c>
      <c r="B26" s="12">
        <v>299</v>
      </c>
      <c r="C26" s="37">
        <v>391</v>
      </c>
      <c r="D26" s="37">
        <v>868</v>
      </c>
      <c r="E26" s="37">
        <v>58</v>
      </c>
      <c r="F26" s="37">
        <v>16</v>
      </c>
    </row>
    <row r="27" spans="1:6" ht="10.5" customHeight="1">
      <c r="A27" s="35" t="s">
        <v>26</v>
      </c>
      <c r="B27" s="12">
        <v>58</v>
      </c>
      <c r="C27" s="37">
        <v>43</v>
      </c>
      <c r="D27" s="37">
        <v>3793</v>
      </c>
      <c r="E27" s="37">
        <v>448</v>
      </c>
      <c r="F27" s="37">
        <v>52</v>
      </c>
    </row>
    <row r="28" spans="1:6" ht="10.5" customHeight="1">
      <c r="A28" s="35" t="s">
        <v>27</v>
      </c>
      <c r="B28" s="12">
        <v>46</v>
      </c>
      <c r="C28" s="37">
        <v>233</v>
      </c>
      <c r="D28" s="37">
        <v>2533</v>
      </c>
      <c r="E28" s="37">
        <v>429</v>
      </c>
      <c r="F28" s="37">
        <v>14</v>
      </c>
    </row>
    <row r="29" spans="1:6" ht="10.5" customHeight="1">
      <c r="A29" s="35" t="s">
        <v>28</v>
      </c>
      <c r="B29" s="12">
        <v>133</v>
      </c>
      <c r="C29" s="37">
        <v>195</v>
      </c>
      <c r="D29" s="37">
        <v>4808</v>
      </c>
      <c r="E29" s="37">
        <v>324</v>
      </c>
      <c r="F29" s="37">
        <v>76</v>
      </c>
    </row>
    <row r="30" spans="1:6" ht="10.5" customHeight="1">
      <c r="A30" s="35" t="s">
        <v>29</v>
      </c>
      <c r="B30" s="12">
        <v>143</v>
      </c>
      <c r="C30" s="37">
        <v>1954</v>
      </c>
      <c r="D30" s="37">
        <v>994</v>
      </c>
      <c r="E30" s="37">
        <v>87</v>
      </c>
      <c r="F30" s="37">
        <v>74</v>
      </c>
    </row>
    <row r="31" spans="1:6" ht="10.5" customHeight="1">
      <c r="A31" s="35" t="s">
        <v>30</v>
      </c>
      <c r="B31" s="12">
        <v>364</v>
      </c>
      <c r="C31" s="37">
        <v>277</v>
      </c>
      <c r="D31" s="37">
        <v>1910</v>
      </c>
      <c r="E31" s="37">
        <v>252</v>
      </c>
      <c r="F31" s="37">
        <v>52</v>
      </c>
    </row>
    <row r="32" spans="1:6" ht="10.5" customHeight="1">
      <c r="A32" s="35" t="s">
        <v>31</v>
      </c>
      <c r="B32" s="12">
        <v>144</v>
      </c>
      <c r="C32" s="37">
        <v>92</v>
      </c>
      <c r="D32" s="37">
        <v>1237</v>
      </c>
      <c r="E32" s="37">
        <v>181</v>
      </c>
      <c r="F32" s="37">
        <v>59</v>
      </c>
    </row>
    <row r="33" spans="1:6" ht="10.5" customHeight="1">
      <c r="A33" s="35" t="s">
        <v>32</v>
      </c>
      <c r="B33" s="12">
        <v>4</v>
      </c>
      <c r="C33" s="37">
        <v>0</v>
      </c>
      <c r="D33" s="37">
        <v>411</v>
      </c>
      <c r="E33" s="37">
        <v>86</v>
      </c>
      <c r="F33" s="37">
        <v>148</v>
      </c>
    </row>
    <row r="34" spans="1:6" ht="10.5" customHeight="1">
      <c r="A34" s="35" t="s">
        <v>33</v>
      </c>
      <c r="B34" s="12">
        <v>23</v>
      </c>
      <c r="C34" s="37">
        <v>25</v>
      </c>
      <c r="D34" s="37">
        <v>997</v>
      </c>
      <c r="E34" s="37">
        <v>272</v>
      </c>
      <c r="F34" s="37">
        <v>212</v>
      </c>
    </row>
    <row r="35" spans="1:6" ht="10.5" customHeight="1">
      <c r="A35" s="35" t="s">
        <v>34</v>
      </c>
      <c r="B35" s="12">
        <v>21</v>
      </c>
      <c r="C35" s="37">
        <v>125</v>
      </c>
      <c r="D35" s="37">
        <v>1352</v>
      </c>
      <c r="E35" s="37">
        <v>193</v>
      </c>
      <c r="F35" s="37">
        <v>9</v>
      </c>
    </row>
    <row r="36" spans="1:6" ht="10.5" customHeight="1">
      <c r="A36" s="35" t="s">
        <v>35</v>
      </c>
      <c r="B36" s="12">
        <v>65</v>
      </c>
      <c r="C36" s="37">
        <v>148</v>
      </c>
      <c r="D36" s="37">
        <v>2976</v>
      </c>
      <c r="E36" s="37">
        <v>370</v>
      </c>
      <c r="F36" s="37">
        <v>109</v>
      </c>
    </row>
    <row r="37" spans="1:6" ht="10.5" customHeight="1">
      <c r="A37" s="35" t="s">
        <v>36</v>
      </c>
      <c r="B37" s="12">
        <v>2211</v>
      </c>
      <c r="C37" s="37">
        <v>141</v>
      </c>
      <c r="D37" s="37">
        <v>390</v>
      </c>
      <c r="E37" s="37">
        <v>98</v>
      </c>
      <c r="F37" s="37">
        <v>5</v>
      </c>
    </row>
    <row r="38" spans="1:6" ht="10.5" customHeight="1">
      <c r="A38" s="35" t="s">
        <v>37</v>
      </c>
      <c r="B38" s="12">
        <v>541</v>
      </c>
      <c r="C38" s="37">
        <v>678</v>
      </c>
      <c r="D38" s="37">
        <v>21109</v>
      </c>
      <c r="E38" s="37">
        <v>3732</v>
      </c>
      <c r="F38" s="37">
        <v>1121</v>
      </c>
    </row>
    <row r="39" spans="1:6" ht="10.5" customHeight="1">
      <c r="A39" s="35" t="s">
        <v>38</v>
      </c>
      <c r="B39" s="12">
        <v>189</v>
      </c>
      <c r="C39" s="37">
        <v>392</v>
      </c>
      <c r="D39" s="37">
        <v>1381</v>
      </c>
      <c r="E39" s="37">
        <v>110</v>
      </c>
      <c r="F39" s="37">
        <v>237</v>
      </c>
    </row>
    <row r="40" spans="1:6" ht="10.5" customHeight="1">
      <c r="A40" s="35" t="s">
        <v>39</v>
      </c>
      <c r="B40" s="12">
        <v>181</v>
      </c>
      <c r="C40" s="37">
        <v>428</v>
      </c>
      <c r="D40" s="37">
        <v>2165</v>
      </c>
      <c r="E40" s="37">
        <v>694</v>
      </c>
      <c r="F40" s="37">
        <v>78</v>
      </c>
    </row>
    <row r="41" spans="1:6" ht="10.5" customHeight="1">
      <c r="A41" s="35" t="s">
        <v>40</v>
      </c>
      <c r="B41" s="12">
        <v>480</v>
      </c>
      <c r="C41" s="37">
        <v>84</v>
      </c>
      <c r="D41" s="37">
        <v>700</v>
      </c>
      <c r="E41" s="37">
        <v>314</v>
      </c>
      <c r="F41" s="37">
        <v>5</v>
      </c>
    </row>
    <row r="42" spans="1:6" ht="10.5" customHeight="1">
      <c r="A42" s="35" t="s">
        <v>41</v>
      </c>
      <c r="B42" s="12">
        <v>46</v>
      </c>
      <c r="C42" s="37">
        <v>17</v>
      </c>
      <c r="D42" s="37">
        <v>2750</v>
      </c>
      <c r="E42" s="37">
        <v>466</v>
      </c>
      <c r="F42" s="37">
        <v>42</v>
      </c>
    </row>
    <row r="43" spans="1:6" ht="10.5" customHeight="1">
      <c r="A43" s="35" t="s">
        <v>42</v>
      </c>
      <c r="B43" s="12">
        <v>97</v>
      </c>
      <c r="C43" s="37">
        <v>189</v>
      </c>
      <c r="D43" s="37">
        <v>914</v>
      </c>
      <c r="E43" s="37">
        <v>507</v>
      </c>
      <c r="F43" s="37">
        <v>6</v>
      </c>
    </row>
    <row r="44" spans="1:6" ht="10.5" customHeight="1">
      <c r="A44" s="35" t="s">
        <v>43</v>
      </c>
      <c r="B44" s="12">
        <v>12</v>
      </c>
      <c r="C44" s="37">
        <v>5</v>
      </c>
      <c r="D44" s="37">
        <v>576</v>
      </c>
      <c r="E44" s="37">
        <v>187</v>
      </c>
      <c r="F44" s="37">
        <v>4</v>
      </c>
    </row>
    <row r="45" spans="1:6" ht="10.5" customHeight="1">
      <c r="A45" s="35" t="s">
        <v>44</v>
      </c>
      <c r="B45" s="12">
        <v>8</v>
      </c>
      <c r="C45" s="37">
        <v>10</v>
      </c>
      <c r="D45" s="37">
        <v>933</v>
      </c>
      <c r="E45" s="37">
        <v>301</v>
      </c>
      <c r="F45" s="37">
        <v>12</v>
      </c>
    </row>
    <row r="46" spans="1:6" ht="10.5" customHeight="1">
      <c r="A46" s="35" t="s">
        <v>45</v>
      </c>
      <c r="B46" s="12">
        <v>280</v>
      </c>
      <c r="C46" s="37">
        <v>34</v>
      </c>
      <c r="D46" s="37">
        <v>572</v>
      </c>
      <c r="E46" s="37">
        <v>221</v>
      </c>
      <c r="F46" s="37">
        <v>5</v>
      </c>
    </row>
    <row r="47" spans="1:6" ht="10.5" customHeight="1">
      <c r="A47" s="35" t="s">
        <v>46</v>
      </c>
      <c r="B47" s="12">
        <v>68</v>
      </c>
      <c r="C47" s="37">
        <v>93</v>
      </c>
      <c r="D47" s="37">
        <v>1454</v>
      </c>
      <c r="E47" s="37">
        <v>204</v>
      </c>
      <c r="F47" s="37">
        <v>76</v>
      </c>
    </row>
    <row r="48" spans="1:6" ht="10.5" customHeight="1">
      <c r="A48" s="35" t="s">
        <v>47</v>
      </c>
      <c r="B48" s="12">
        <v>317</v>
      </c>
      <c r="C48" s="37">
        <v>786</v>
      </c>
      <c r="D48" s="37">
        <v>1594</v>
      </c>
      <c r="E48" s="37">
        <v>186</v>
      </c>
      <c r="F48" s="37">
        <v>299</v>
      </c>
    </row>
    <row r="49" spans="1:6" ht="10.5" customHeight="1">
      <c r="A49" s="35" t="s">
        <v>48</v>
      </c>
      <c r="B49" s="12">
        <v>852</v>
      </c>
      <c r="C49" s="37">
        <v>225</v>
      </c>
      <c r="D49" s="37">
        <v>1081</v>
      </c>
      <c r="E49" s="37">
        <v>181</v>
      </c>
      <c r="F49" s="37">
        <v>21</v>
      </c>
    </row>
    <row r="50" spans="1:6" ht="10.5" customHeight="1">
      <c r="A50" s="35" t="s">
        <v>49</v>
      </c>
      <c r="B50" s="12">
        <v>226</v>
      </c>
      <c r="C50" s="37">
        <v>229</v>
      </c>
      <c r="D50" s="37">
        <v>9785</v>
      </c>
      <c r="E50" s="37">
        <v>2130</v>
      </c>
      <c r="F50" s="37">
        <v>134</v>
      </c>
    </row>
    <row r="51" spans="1:6" ht="10.5" customHeight="1">
      <c r="A51" s="35" t="s">
        <v>50</v>
      </c>
      <c r="B51" s="12">
        <v>17</v>
      </c>
      <c r="C51" s="37">
        <v>46</v>
      </c>
      <c r="D51" s="37">
        <v>1227</v>
      </c>
      <c r="E51" s="37">
        <v>251</v>
      </c>
      <c r="F51" s="37">
        <v>6</v>
      </c>
    </row>
    <row r="52" spans="1:6" ht="10.5" customHeight="1">
      <c r="A52" s="35" t="s">
        <v>51</v>
      </c>
      <c r="B52" s="12">
        <v>13</v>
      </c>
      <c r="C52" s="37">
        <v>33</v>
      </c>
      <c r="D52" s="37">
        <v>8371</v>
      </c>
      <c r="E52" s="37">
        <v>2005</v>
      </c>
      <c r="F52" s="37">
        <v>73</v>
      </c>
    </row>
    <row r="53" spans="1:6" ht="10.5" customHeight="1">
      <c r="A53" s="35" t="s">
        <v>52</v>
      </c>
      <c r="B53" s="12">
        <v>447</v>
      </c>
      <c r="C53" s="37">
        <v>257</v>
      </c>
      <c r="D53" s="37">
        <v>1646</v>
      </c>
      <c r="E53" s="37">
        <v>874</v>
      </c>
      <c r="F53" s="37">
        <v>53</v>
      </c>
    </row>
    <row r="54" spans="1:6" ht="10.5" customHeight="1">
      <c r="A54" s="35" t="s">
        <v>53</v>
      </c>
      <c r="B54" s="12">
        <v>10</v>
      </c>
      <c r="C54" s="37">
        <v>12</v>
      </c>
      <c r="D54" s="37">
        <v>965</v>
      </c>
      <c r="E54" s="37">
        <v>293</v>
      </c>
      <c r="F54" s="37">
        <v>52</v>
      </c>
    </row>
    <row r="55" spans="1:6" ht="10.5" customHeight="1">
      <c r="A55" s="35" t="s">
        <v>54</v>
      </c>
      <c r="B55" s="12">
        <v>4</v>
      </c>
      <c r="C55" s="37">
        <v>86</v>
      </c>
      <c r="D55" s="37">
        <v>611</v>
      </c>
      <c r="E55" s="37">
        <v>67</v>
      </c>
      <c r="F55" s="37">
        <v>1079</v>
      </c>
    </row>
    <row r="56" spans="1:6" ht="10.5" customHeight="1">
      <c r="A56" s="35" t="s">
        <v>55</v>
      </c>
      <c r="B56" s="12">
        <v>11</v>
      </c>
      <c r="C56" s="37">
        <v>31</v>
      </c>
      <c r="D56" s="37">
        <v>1932</v>
      </c>
      <c r="E56" s="37">
        <v>600</v>
      </c>
      <c r="F56" s="37">
        <v>26</v>
      </c>
    </row>
    <row r="57" spans="1:6" ht="10.5" customHeight="1">
      <c r="A57" s="35" t="s">
        <v>56</v>
      </c>
      <c r="B57" s="12">
        <v>124</v>
      </c>
      <c r="C57" s="37">
        <v>67</v>
      </c>
      <c r="D57" s="37">
        <v>1267</v>
      </c>
      <c r="E57" s="37">
        <v>196</v>
      </c>
      <c r="F57" s="37">
        <v>63</v>
      </c>
    </row>
    <row r="58" spans="1:6" ht="10.5" customHeight="1">
      <c r="A58" s="35" t="s">
        <v>57</v>
      </c>
      <c r="B58" s="12">
        <v>3</v>
      </c>
      <c r="C58" s="37">
        <v>10</v>
      </c>
      <c r="D58" s="37">
        <v>667</v>
      </c>
      <c r="E58" s="37">
        <v>194</v>
      </c>
      <c r="F58" s="37">
        <v>24</v>
      </c>
    </row>
    <row r="59" spans="1:6" ht="10.5" customHeight="1">
      <c r="A59" s="35" t="s">
        <v>58</v>
      </c>
      <c r="B59" s="12">
        <v>53</v>
      </c>
      <c r="C59" s="37">
        <v>119</v>
      </c>
      <c r="D59" s="37">
        <v>2395</v>
      </c>
      <c r="E59" s="37">
        <v>180</v>
      </c>
      <c r="F59" s="37">
        <v>98</v>
      </c>
    </row>
    <row r="60" spans="1:6" ht="10.5" customHeight="1">
      <c r="A60" s="35" t="s">
        <v>59</v>
      </c>
      <c r="B60" s="12">
        <v>22</v>
      </c>
      <c r="C60" s="37">
        <v>33</v>
      </c>
      <c r="D60" s="37">
        <v>1232</v>
      </c>
      <c r="E60" s="37">
        <v>65</v>
      </c>
      <c r="F60" s="37">
        <v>26</v>
      </c>
    </row>
    <row r="61" spans="1:6" ht="10.5" customHeight="1">
      <c r="A61" s="35" t="s">
        <v>60</v>
      </c>
      <c r="B61" s="12">
        <v>36</v>
      </c>
      <c r="C61" s="37">
        <v>148</v>
      </c>
      <c r="D61" s="37">
        <v>634</v>
      </c>
      <c r="E61" s="37">
        <v>178</v>
      </c>
      <c r="F61" s="37">
        <v>65</v>
      </c>
    </row>
    <row r="62" spans="1:6" ht="10.5" customHeight="1">
      <c r="A62" s="35" t="s">
        <v>61</v>
      </c>
      <c r="B62" s="12">
        <v>47</v>
      </c>
      <c r="C62" s="37">
        <v>109</v>
      </c>
      <c r="D62" s="37">
        <v>2141</v>
      </c>
      <c r="E62" s="37">
        <v>343</v>
      </c>
      <c r="F62" s="37">
        <v>50</v>
      </c>
    </row>
    <row r="63" spans="1:6" ht="10.5" customHeight="1">
      <c r="A63" s="35" t="s">
        <v>62</v>
      </c>
      <c r="B63" s="12">
        <v>32</v>
      </c>
      <c r="C63" s="37">
        <v>45</v>
      </c>
      <c r="D63" s="37">
        <v>3125</v>
      </c>
      <c r="E63" s="37">
        <v>461</v>
      </c>
      <c r="F63" s="37">
        <v>233</v>
      </c>
    </row>
    <row r="64" spans="1:6" ht="10.5" customHeight="1">
      <c r="A64" s="35" t="s">
        <v>63</v>
      </c>
      <c r="B64" s="12">
        <v>70</v>
      </c>
      <c r="C64" s="37">
        <v>597</v>
      </c>
      <c r="D64" s="37">
        <v>4889</v>
      </c>
      <c r="E64" s="37">
        <v>762</v>
      </c>
      <c r="F64" s="37">
        <v>200</v>
      </c>
    </row>
    <row r="65" spans="1:6" ht="10.5" customHeight="1">
      <c r="A65" s="35" t="s">
        <v>64</v>
      </c>
      <c r="B65" s="12">
        <v>351</v>
      </c>
      <c r="C65" s="37">
        <v>4464</v>
      </c>
      <c r="D65" s="37">
        <v>2784</v>
      </c>
      <c r="E65" s="37">
        <v>288</v>
      </c>
      <c r="F65" s="37">
        <v>64</v>
      </c>
    </row>
    <row r="66" spans="1:6" ht="10.5" customHeight="1">
      <c r="A66" s="35" t="s">
        <v>65</v>
      </c>
      <c r="B66" s="12">
        <v>257</v>
      </c>
      <c r="C66" s="37">
        <v>78</v>
      </c>
      <c r="D66" s="37">
        <v>993</v>
      </c>
      <c r="E66" s="37">
        <v>145</v>
      </c>
      <c r="F66" s="37">
        <v>106</v>
      </c>
    </row>
    <row r="67" spans="1:6" ht="10.5" customHeight="1">
      <c r="A67" s="35" t="s">
        <v>66</v>
      </c>
      <c r="B67" s="12">
        <v>41</v>
      </c>
      <c r="C67" s="37">
        <v>6</v>
      </c>
      <c r="D67" s="37">
        <v>325</v>
      </c>
      <c r="E67" s="37">
        <v>44</v>
      </c>
      <c r="F67" s="37">
        <v>3</v>
      </c>
    </row>
    <row r="68" spans="1:6" ht="10.5" customHeight="1">
      <c r="A68" s="35" t="s">
        <v>67</v>
      </c>
      <c r="B68" s="34">
        <v>35</v>
      </c>
      <c r="C68" s="2">
        <v>115</v>
      </c>
      <c r="D68" s="2">
        <v>503</v>
      </c>
      <c r="E68" s="2">
        <v>83</v>
      </c>
      <c r="F68" s="37">
        <v>25</v>
      </c>
    </row>
    <row r="69" spans="1:6" ht="10.5" customHeight="1">
      <c r="A69" s="5" t="s">
        <v>82</v>
      </c>
      <c r="B69" s="42">
        <f>SUM(B2:B68)</f>
        <v>10555</v>
      </c>
      <c r="C69" s="8">
        <f>SUM(C2:C68)</f>
        <v>15502</v>
      </c>
      <c r="D69" s="8">
        <f>SUM(D2:D68)</f>
        <v>137155</v>
      </c>
      <c r="E69" s="8">
        <f>SUM(E2:E68)</f>
        <v>27404</v>
      </c>
      <c r="F69" s="8">
        <f>SUM(F2:F68)</f>
        <v>6200</v>
      </c>
    </row>
    <row r="70" spans="1:6" ht="10.5" customHeight="1">
      <c r="A70" s="5" t="s">
        <v>83</v>
      </c>
      <c r="B70" s="29">
        <v>10555</v>
      </c>
      <c r="C70" s="8">
        <v>15502</v>
      </c>
      <c r="D70" s="8">
        <v>137055</v>
      </c>
      <c r="E70" s="8">
        <v>27404</v>
      </c>
      <c r="F70" s="8">
        <v>6200</v>
      </c>
    </row>
    <row r="71" spans="1:6" ht="10.5" customHeight="1">
      <c r="A71" s="12"/>
      <c r="B71" s="12"/>
      <c r="C71" s="39"/>
      <c r="D71" s="39"/>
      <c r="E71" s="39"/>
      <c r="F71" s="39"/>
    </row>
    <row r="72" spans="1:6" ht="10.5" customHeight="1">
      <c r="A72" s="12"/>
      <c r="B72" s="12"/>
      <c r="C72" s="39"/>
      <c r="D72" s="39"/>
      <c r="E72" s="39"/>
      <c r="F72" s="39"/>
    </row>
    <row r="73" spans="1:6" ht="10.5" customHeight="1">
      <c r="A73" s="12"/>
      <c r="B73" s="12"/>
      <c r="C73" s="39"/>
      <c r="D73" s="39"/>
      <c r="E73" s="39"/>
      <c r="F73" s="39"/>
    </row>
    <row r="74" spans="1:6" ht="10.5" customHeight="1">
      <c r="A74" s="12"/>
      <c r="B74" s="12"/>
      <c r="C74" s="39"/>
      <c r="D74" s="39"/>
      <c r="E74" s="39"/>
      <c r="F74" s="39"/>
    </row>
    <row r="75" spans="1:6" ht="10.5" customHeight="1">
      <c r="A75" s="12"/>
      <c r="B75" s="12"/>
      <c r="C75" s="39"/>
      <c r="D75" s="39"/>
      <c r="E75" s="39"/>
      <c r="F75" s="39"/>
    </row>
    <row r="76" spans="1:6" ht="10.5" customHeight="1">
      <c r="A76" s="12"/>
      <c r="B76" s="12"/>
      <c r="C76" s="39"/>
      <c r="D76" s="39"/>
      <c r="E76" s="39"/>
      <c r="F76" s="39"/>
    </row>
    <row r="77" spans="1:6" ht="10.5" customHeight="1">
      <c r="A77" s="12"/>
      <c r="B77" s="12"/>
      <c r="C77" s="39"/>
      <c r="D77" s="39"/>
      <c r="E77" s="39"/>
      <c r="F77" s="39"/>
    </row>
    <row r="78" spans="1:6" ht="10.5" customHeight="1">
      <c r="A78" s="12"/>
      <c r="B78" s="12"/>
      <c r="C78" s="39"/>
      <c r="D78" s="39"/>
      <c r="E78" s="39"/>
      <c r="F78" s="39"/>
    </row>
    <row r="79" spans="1:6" ht="10.5" customHeight="1">
      <c r="A79" s="12"/>
      <c r="B79" s="12"/>
      <c r="C79" s="39"/>
      <c r="D79" s="39"/>
      <c r="E79" s="39"/>
      <c r="F79" s="39"/>
    </row>
    <row r="80" spans="1:6" ht="10.5" customHeight="1">
      <c r="A80" s="12"/>
      <c r="B80" s="12"/>
      <c r="C80" s="39"/>
      <c r="D80" s="39"/>
      <c r="E80" s="39"/>
      <c r="F80" s="39"/>
    </row>
    <row r="81" spans="1:6" ht="10.5" customHeight="1">
      <c r="A81" s="12"/>
      <c r="B81" s="12"/>
      <c r="C81" s="39"/>
      <c r="D81" s="39"/>
      <c r="E81" s="39"/>
      <c r="F81" s="39"/>
    </row>
    <row r="82" spans="1:6" ht="10.5" customHeight="1">
      <c r="A82" s="12"/>
      <c r="B82" s="12"/>
      <c r="C82" s="39"/>
      <c r="D82" s="39"/>
      <c r="E82" s="39"/>
      <c r="F82" s="39"/>
    </row>
    <row r="83" spans="1:6" ht="10.5" customHeight="1">
      <c r="A83" s="12"/>
      <c r="B83" s="12"/>
      <c r="C83" s="39"/>
      <c r="D83" s="39"/>
      <c r="E83" s="39"/>
      <c r="F83" s="39"/>
    </row>
    <row r="84" spans="1:6" ht="10.5" customHeight="1">
      <c r="A84" s="12"/>
      <c r="B84" s="12"/>
      <c r="C84" s="39"/>
      <c r="D84" s="39"/>
      <c r="E84" s="39"/>
      <c r="F84" s="39"/>
    </row>
    <row r="85" spans="1:6" ht="10.5" customHeight="1">
      <c r="A85" s="12"/>
      <c r="B85" s="12"/>
      <c r="C85" s="39"/>
      <c r="D85" s="39"/>
      <c r="E85" s="39"/>
      <c r="F85" s="39"/>
    </row>
    <row r="86" spans="1:6" ht="10.5" customHeight="1">
      <c r="A86" s="12"/>
      <c r="B86" s="12"/>
      <c r="C86" s="39"/>
      <c r="D86" s="39"/>
      <c r="E86" s="39"/>
      <c r="F86" s="39"/>
    </row>
    <row r="87" spans="1:6" ht="10.5" customHeight="1">
      <c r="A87" s="12"/>
      <c r="B87" s="12"/>
      <c r="C87" s="39"/>
      <c r="D87" s="39"/>
      <c r="E87" s="39"/>
      <c r="F87" s="39"/>
    </row>
    <row r="88" spans="1:6" ht="10.5" customHeight="1">
      <c r="A88" s="12"/>
      <c r="B88" s="12"/>
      <c r="C88" s="39"/>
      <c r="D88" s="39"/>
      <c r="E88" s="39"/>
      <c r="F88" s="39"/>
    </row>
    <row r="89" spans="1:6" ht="10.5" customHeight="1">
      <c r="A89" s="12"/>
      <c r="B89" s="12"/>
      <c r="C89" s="39"/>
      <c r="D89" s="39"/>
      <c r="E89" s="39"/>
      <c r="F89" s="39"/>
    </row>
    <row r="90" spans="1:6" ht="10.5" customHeight="1">
      <c r="A90" s="12"/>
      <c r="B90" s="12"/>
      <c r="C90" s="39"/>
      <c r="D90" s="39"/>
      <c r="E90" s="39"/>
      <c r="F90" s="39"/>
    </row>
    <row r="91" spans="1:6" ht="10.5" customHeight="1">
      <c r="A91" s="12"/>
      <c r="B91" s="12"/>
      <c r="C91" s="39"/>
      <c r="D91" s="39"/>
      <c r="E91" s="39"/>
      <c r="F91" s="39"/>
    </row>
    <row r="92" spans="1:6" ht="10.5" customHeight="1">
      <c r="A92" s="12"/>
      <c r="B92" s="12"/>
      <c r="C92" s="39"/>
      <c r="D92" s="39"/>
      <c r="E92" s="39"/>
      <c r="F92" s="39"/>
    </row>
    <row r="93" spans="1:6" ht="10.5" customHeight="1">
      <c r="A93" s="12"/>
      <c r="B93" s="12"/>
      <c r="C93" s="39"/>
      <c r="D93" s="39"/>
      <c r="E93" s="39"/>
      <c r="F93" s="39"/>
    </row>
    <row r="94" spans="1:6" ht="10.5" customHeight="1">
      <c r="A94" s="12"/>
      <c r="B94" s="12"/>
      <c r="C94" s="39"/>
      <c r="D94" s="39"/>
      <c r="E94" s="39"/>
      <c r="F94" s="39"/>
    </row>
    <row r="95" spans="1:6" ht="10.5" customHeight="1">
      <c r="A95" s="12"/>
      <c r="B95" s="12"/>
      <c r="C95" s="39"/>
      <c r="D95" s="39"/>
      <c r="E95" s="39"/>
      <c r="F95" s="39"/>
    </row>
    <row r="96" spans="1:6" ht="10.5" customHeight="1">
      <c r="A96" s="12"/>
      <c r="B96" s="12"/>
      <c r="C96" s="39"/>
      <c r="D96" s="39"/>
      <c r="E96" s="39"/>
      <c r="F96" s="39"/>
    </row>
    <row r="97" spans="1:6" ht="10.5" customHeight="1">
      <c r="A97" s="12"/>
      <c r="B97" s="12"/>
      <c r="C97" s="39"/>
      <c r="D97" s="39"/>
      <c r="E97" s="39"/>
      <c r="F97" s="39"/>
    </row>
    <row r="98" spans="1:6" ht="10.5" customHeight="1">
      <c r="A98" s="12"/>
      <c r="B98" s="12"/>
      <c r="C98" s="39"/>
      <c r="D98" s="39"/>
      <c r="E98" s="39"/>
      <c r="F98" s="39"/>
    </row>
    <row r="99" spans="1:6" ht="10.5" customHeight="1">
      <c r="A99" s="12"/>
      <c r="B99" s="12"/>
      <c r="C99" s="39"/>
      <c r="D99" s="39"/>
      <c r="E99" s="39"/>
      <c r="F99" s="39"/>
    </row>
    <row r="100" spans="1:6" ht="10.5" customHeight="1">
      <c r="A100" s="12"/>
      <c r="B100" s="12"/>
      <c r="C100" s="39"/>
      <c r="D100" s="39"/>
      <c r="E100" s="39"/>
      <c r="F100" s="39"/>
    </row>
    <row r="101" spans="1:6" ht="10.5" customHeight="1">
      <c r="A101" s="15"/>
      <c r="B101" s="12"/>
      <c r="C101" s="38"/>
      <c r="D101" s="38"/>
      <c r="E101" s="38"/>
      <c r="F101" s="38"/>
    </row>
    <row r="102" spans="1:6" ht="10.5" customHeight="1">
      <c r="A102" s="15"/>
      <c r="B102" s="12"/>
      <c r="C102" s="38"/>
      <c r="D102" s="38"/>
      <c r="E102" s="38"/>
      <c r="F102" s="38"/>
    </row>
    <row r="103" spans="1:6" ht="10.5" customHeight="1">
      <c r="A103" s="15"/>
      <c r="B103" s="12"/>
      <c r="C103" s="38"/>
      <c r="D103" s="38"/>
      <c r="E103" s="38"/>
      <c r="F103" s="38"/>
    </row>
    <row r="104" spans="1:6" ht="10.5" customHeight="1">
      <c r="A104" s="15"/>
      <c r="B104" s="12"/>
      <c r="C104" s="15"/>
      <c r="D104" s="15"/>
      <c r="E104" s="15"/>
      <c r="F104" s="15"/>
    </row>
    <row r="105" spans="1:6" ht="10.5" customHeight="1">
      <c r="A105" s="15"/>
      <c r="C105" s="15"/>
      <c r="D105" s="15"/>
      <c r="E105" s="15"/>
      <c r="F105" s="15"/>
    </row>
    <row r="106" spans="1:6" ht="10.5" customHeight="1">
      <c r="A106" s="15"/>
      <c r="C106" s="15"/>
      <c r="D106" s="15"/>
      <c r="E106" s="15"/>
      <c r="F106" s="15"/>
    </row>
    <row r="107" spans="1:6" ht="10.5" customHeight="1">
      <c r="A107" s="15"/>
      <c r="C107" s="15"/>
      <c r="D107" s="15"/>
      <c r="E107" s="15"/>
      <c r="F107" s="15"/>
    </row>
    <row r="108" spans="1:6" ht="10.5" customHeight="1">
      <c r="A108" s="15"/>
      <c r="C108" s="15"/>
      <c r="D108" s="15"/>
      <c r="E108" s="15"/>
      <c r="F108" s="15"/>
    </row>
    <row r="109" spans="1:6" ht="10.5" customHeight="1">
      <c r="A109" s="15"/>
      <c r="C109" s="15"/>
      <c r="D109" s="15"/>
      <c r="E109" s="15"/>
      <c r="F109" s="15"/>
    </row>
    <row r="110" spans="1:6" ht="10.5" customHeight="1">
      <c r="A110" s="15"/>
      <c r="C110" s="15"/>
      <c r="D110" s="15"/>
      <c r="E110" s="15"/>
      <c r="F110" s="15"/>
    </row>
    <row r="111" spans="1:6" ht="10.5" customHeight="1">
      <c r="A111" s="15"/>
      <c r="C111" s="15"/>
      <c r="D111" s="15"/>
      <c r="E111" s="15"/>
      <c r="F111" s="15"/>
    </row>
    <row r="112" spans="1:6" ht="10.5" customHeight="1">
      <c r="A112" s="15"/>
      <c r="C112" s="15"/>
      <c r="D112" s="15"/>
      <c r="E112" s="15"/>
      <c r="F112" s="15"/>
    </row>
    <row r="113" spans="1:6" ht="10.5" customHeight="1">
      <c r="A113" s="15"/>
      <c r="C113" s="15"/>
      <c r="D113" s="15"/>
      <c r="E113" s="15"/>
      <c r="F113" s="15"/>
    </row>
    <row r="114" spans="1:6" ht="10.5" customHeight="1">
      <c r="A114" s="15"/>
      <c r="C114" s="15"/>
      <c r="D114" s="15"/>
      <c r="E114" s="15"/>
      <c r="F114" s="15"/>
    </row>
    <row r="115" spans="1:6" ht="10.5" customHeight="1">
      <c r="A115" s="15"/>
      <c r="C115" s="15"/>
      <c r="D115" s="15"/>
      <c r="E115" s="15"/>
      <c r="F115" s="15"/>
    </row>
    <row r="116" spans="1:6" ht="10.5" customHeight="1">
      <c r="A116" s="15"/>
      <c r="C116" s="15"/>
      <c r="D116" s="15"/>
      <c r="E116" s="15"/>
      <c r="F116" s="15"/>
    </row>
    <row r="117" spans="1:6" ht="10.5" customHeight="1">
      <c r="A117" s="15"/>
      <c r="C117" s="15"/>
      <c r="D117" s="15"/>
      <c r="E117" s="15"/>
      <c r="F117" s="15"/>
    </row>
    <row r="118" spans="1:6" ht="10.5" customHeight="1">
      <c r="A118" s="15"/>
      <c r="C118" s="15"/>
      <c r="D118" s="15"/>
      <c r="E118" s="15"/>
      <c r="F118" s="15"/>
    </row>
    <row r="119" spans="1:6" ht="10.5" customHeight="1">
      <c r="A119" s="15"/>
      <c r="C119" s="15"/>
      <c r="D119" s="15"/>
      <c r="E119" s="15"/>
      <c r="F119" s="15"/>
    </row>
    <row r="120" spans="1:6" ht="10.5" customHeight="1">
      <c r="A120" s="15"/>
      <c r="C120" s="15"/>
      <c r="D120" s="15"/>
      <c r="E120" s="15"/>
      <c r="F120" s="15"/>
    </row>
    <row r="121" spans="1:6" ht="10.5" customHeight="1">
      <c r="A121" s="15"/>
      <c r="C121" s="15"/>
      <c r="D121" s="15"/>
      <c r="E121" s="15"/>
      <c r="F121" s="15"/>
    </row>
    <row r="122" spans="1:6" ht="10.5" customHeight="1">
      <c r="A122" s="15"/>
      <c r="C122" s="15"/>
      <c r="D122" s="15"/>
      <c r="E122" s="15"/>
      <c r="F122" s="15"/>
    </row>
    <row r="123" spans="1:6" ht="10.5" customHeight="1">
      <c r="A123" s="12"/>
      <c r="C123" s="12"/>
      <c r="F123" s="12"/>
    </row>
    <row r="124" spans="1:6" ht="10.5" customHeight="1">
      <c r="A124" s="12"/>
      <c r="C124" s="12"/>
      <c r="F124" s="12"/>
    </row>
    <row r="125" spans="1:6" ht="10.5" customHeight="1">
      <c r="A125" s="12"/>
      <c r="C125" s="12"/>
      <c r="F125" s="12"/>
    </row>
    <row r="126" spans="1:6" ht="10.5" customHeight="1">
      <c r="A126" s="12"/>
      <c r="C126" s="12"/>
      <c r="F126" s="12"/>
    </row>
    <row r="127" spans="1:6" ht="10.5" customHeight="1">
      <c r="A127" s="12"/>
      <c r="C127" s="12"/>
      <c r="F127" s="12"/>
    </row>
    <row r="128" spans="1:6" ht="10.5" customHeight="1">
      <c r="A128" s="12"/>
      <c r="C128" s="12"/>
      <c r="F128" s="12"/>
    </row>
    <row r="129" spans="1:6" ht="10.5" customHeight="1">
      <c r="A129" s="12"/>
      <c r="C129" s="12"/>
      <c r="F129" s="12"/>
    </row>
    <row r="130" spans="1:6" ht="10.5" customHeight="1">
      <c r="A130" s="12"/>
      <c r="C130" s="12"/>
      <c r="F130" s="12"/>
    </row>
    <row r="131" spans="1:6" ht="10.5" customHeight="1">
      <c r="A131" s="12"/>
      <c r="C131" s="12"/>
      <c r="F131" s="12"/>
    </row>
    <row r="132" spans="1:6" ht="10.5" customHeight="1">
      <c r="A132" s="12"/>
      <c r="C132" s="12"/>
      <c r="F132" s="12"/>
    </row>
    <row r="133" spans="1:6" ht="10.5" customHeight="1">
      <c r="A133" s="12"/>
      <c r="C133" s="12"/>
      <c r="F133" s="12"/>
    </row>
    <row r="134" spans="1:6" ht="10.5" customHeight="1">
      <c r="A134" s="12"/>
      <c r="C134" s="12"/>
      <c r="F134" s="12"/>
    </row>
    <row r="135" spans="1:6" ht="10.5" customHeight="1">
      <c r="A135" s="12"/>
      <c r="C135" s="12"/>
      <c r="F135" s="12"/>
    </row>
    <row r="136" spans="1:6" ht="10.5" customHeight="1">
      <c r="A136" s="12"/>
      <c r="C136" s="12"/>
      <c r="F136" s="12"/>
    </row>
    <row r="137" spans="1:6" ht="10.5" customHeight="1">
      <c r="A137" s="12"/>
      <c r="C137" s="12"/>
      <c r="F137" s="12"/>
    </row>
    <row r="138" spans="1:6" ht="10.5" customHeight="1">
      <c r="A138" s="12"/>
      <c r="C138" s="12"/>
      <c r="F138" s="12"/>
    </row>
    <row r="139" spans="1:6" ht="10.5" customHeight="1">
      <c r="A139" s="12"/>
      <c r="C139" s="12"/>
      <c r="F139" s="12"/>
    </row>
    <row r="140" spans="1:6" ht="10.5" customHeight="1">
      <c r="A140" s="12"/>
      <c r="C140" s="12"/>
      <c r="F140" s="12"/>
    </row>
    <row r="141" spans="1:6" ht="10.5" customHeight="1">
      <c r="A141" s="12"/>
      <c r="C141" s="12"/>
      <c r="F141" s="12"/>
    </row>
    <row r="142" spans="1:6" ht="10.5" customHeight="1">
      <c r="A142" s="12"/>
      <c r="C142" s="12"/>
      <c r="F142" s="12"/>
    </row>
    <row r="143" spans="1:6" ht="10.5" customHeight="1">
      <c r="A143" s="12"/>
      <c r="C143" s="12"/>
      <c r="F143" s="12"/>
    </row>
    <row r="144" spans="1:6" ht="10.5" customHeight="1">
      <c r="A144" s="12"/>
      <c r="C144" s="12"/>
      <c r="F144" s="12"/>
    </row>
    <row r="145" spans="1:6" ht="10.5" customHeight="1">
      <c r="A145" s="12"/>
      <c r="C145" s="12"/>
      <c r="F145" s="12"/>
    </row>
    <row r="146" spans="1:6" ht="10.5" customHeight="1">
      <c r="A146" s="12"/>
      <c r="C146" s="12"/>
      <c r="F146" s="12"/>
    </row>
    <row r="147" spans="1:6" ht="10.5" customHeight="1">
      <c r="A147" s="12"/>
      <c r="C147" s="12"/>
      <c r="F147" s="12"/>
    </row>
    <row r="148" spans="1:6" ht="10.5" customHeight="1">
      <c r="A148" s="12"/>
      <c r="C148" s="12"/>
      <c r="F148" s="12"/>
    </row>
    <row r="149" spans="1:6" ht="10.5" customHeight="1">
      <c r="A149" s="12"/>
      <c r="C149" s="12"/>
      <c r="F149" s="12"/>
    </row>
    <row r="150" spans="1:6" ht="10.5" customHeight="1">
      <c r="A150" s="12"/>
      <c r="C150" s="12"/>
      <c r="F150" s="12"/>
    </row>
    <row r="151" spans="1:6" ht="10.5" customHeight="1">
      <c r="A151" s="12"/>
      <c r="C151" s="12"/>
      <c r="F151" s="12"/>
    </row>
    <row r="152" spans="1:6" ht="10.5" customHeight="1">
      <c r="A152" s="12"/>
      <c r="C152" s="12"/>
      <c r="F152" s="12"/>
    </row>
    <row r="153" spans="1:6" ht="10.5" customHeight="1">
      <c r="A153" s="12"/>
      <c r="C153" s="12"/>
      <c r="F153" s="12"/>
    </row>
    <row r="154" spans="1:6" ht="10.5" customHeight="1">
      <c r="A154" s="12"/>
      <c r="C154" s="12"/>
      <c r="F154" s="12"/>
    </row>
    <row r="155" spans="1:6" ht="10.5" customHeight="1">
      <c r="A155" s="12"/>
      <c r="C155" s="12"/>
      <c r="F155" s="12"/>
    </row>
    <row r="156" spans="1:6" ht="10.5" customHeight="1">
      <c r="A156" s="12"/>
      <c r="C156" s="12"/>
      <c r="F156" s="12"/>
    </row>
    <row r="157" spans="1:6" ht="10.5" customHeight="1">
      <c r="A157" s="12"/>
      <c r="C157" s="12"/>
      <c r="F157" s="12"/>
    </row>
    <row r="158" spans="1:6" ht="10.5" customHeight="1">
      <c r="A158" s="12"/>
      <c r="C158" s="12"/>
      <c r="F158" s="12"/>
    </row>
    <row r="159" spans="1:6" ht="10.5" customHeight="1">
      <c r="A159" s="12"/>
      <c r="C159" s="12"/>
      <c r="F159" s="12"/>
    </row>
    <row r="160" spans="1:6" ht="10.5" customHeight="1">
      <c r="A160" s="12"/>
      <c r="C160" s="12"/>
      <c r="F160" s="12"/>
    </row>
    <row r="161" spans="1:6" ht="10.5" customHeight="1">
      <c r="A161" s="12"/>
      <c r="C161" s="12"/>
      <c r="F161" s="12"/>
    </row>
    <row r="162" spans="1:6" ht="10.5" customHeight="1">
      <c r="A162" s="12"/>
      <c r="C162" s="12"/>
      <c r="F162" s="12"/>
    </row>
    <row r="163" spans="1:6" ht="10.5" customHeight="1">
      <c r="A163" s="12"/>
      <c r="C163" s="12"/>
      <c r="F163" s="12"/>
    </row>
    <row r="164" spans="1:6" ht="10.5" customHeight="1">
      <c r="A164" s="12"/>
      <c r="C164" s="12"/>
      <c r="F164" s="12"/>
    </row>
    <row r="165" spans="1:6" ht="10.5" customHeight="1">
      <c r="A165" s="12"/>
      <c r="C165" s="12"/>
      <c r="F165" s="12"/>
    </row>
    <row r="166" spans="1:6" ht="10.5" customHeight="1">
      <c r="A166" s="12"/>
      <c r="C166" s="12"/>
      <c r="F166" s="12"/>
    </row>
    <row r="167" spans="1:6" ht="10.5" customHeight="1">
      <c r="A167" s="12"/>
      <c r="C167" s="12"/>
      <c r="F167" s="12"/>
    </row>
    <row r="168" spans="1:6" ht="10.5" customHeight="1">
      <c r="A168" s="12"/>
      <c r="C168" s="12"/>
      <c r="F168" s="12"/>
    </row>
    <row r="169" spans="1:6" ht="10.5" customHeight="1">
      <c r="A169" s="12"/>
      <c r="C169" s="12"/>
      <c r="F169" s="12"/>
    </row>
    <row r="170" spans="1:6" ht="10.5" customHeight="1">
      <c r="A170" s="12"/>
      <c r="C170" s="12"/>
      <c r="F170" s="12"/>
    </row>
    <row r="171" spans="1:6" ht="10.5" customHeight="1">
      <c r="A171" s="12"/>
      <c r="C171" s="12"/>
      <c r="F171" s="12"/>
    </row>
    <row r="172" spans="1:6" ht="10.5" customHeight="1">
      <c r="A172" s="12"/>
      <c r="C172" s="12"/>
      <c r="F172" s="12"/>
    </row>
    <row r="173" spans="1:6" ht="10.5" customHeight="1">
      <c r="A173" s="12"/>
      <c r="C173" s="12"/>
      <c r="F173" s="12"/>
    </row>
    <row r="174" spans="1:6" ht="10.5" customHeight="1">
      <c r="A174" s="12"/>
      <c r="C174" s="12"/>
      <c r="F174" s="12"/>
    </row>
    <row r="175" spans="1:6" ht="10.5" customHeight="1">
      <c r="A175" s="12"/>
      <c r="C175" s="12"/>
      <c r="F175" s="12"/>
    </row>
    <row r="176" spans="1:6" ht="10.5" customHeight="1">
      <c r="A176" s="12"/>
      <c r="C176" s="12"/>
      <c r="F176" s="12"/>
    </row>
    <row r="177" spans="1:6" ht="10.5" customHeight="1">
      <c r="A177" s="12"/>
      <c r="C177" s="12"/>
      <c r="F177" s="12"/>
    </row>
    <row r="178" spans="1:6" ht="10.5" customHeight="1">
      <c r="A178" s="12"/>
      <c r="C178" s="12"/>
      <c r="F178" s="12"/>
    </row>
    <row r="179" spans="1:6" ht="10.5" customHeight="1">
      <c r="A179" s="12"/>
      <c r="C179" s="12"/>
      <c r="F179" s="12"/>
    </row>
    <row r="180" spans="1:6" ht="10.5" customHeight="1">
      <c r="A180" s="12"/>
      <c r="C180" s="12"/>
      <c r="F180" s="12"/>
    </row>
    <row r="181" spans="1:6" ht="10.5" customHeight="1">
      <c r="A181" s="12"/>
      <c r="C181" s="12"/>
      <c r="F181" s="12"/>
    </row>
    <row r="182" spans="1:6" ht="10.5" customHeight="1">
      <c r="A182" s="12"/>
      <c r="C182" s="12"/>
      <c r="F182" s="12"/>
    </row>
    <row r="183" spans="1:6" ht="10.5" customHeight="1">
      <c r="A183" s="12"/>
      <c r="C183" s="12"/>
      <c r="F183" s="12"/>
    </row>
    <row r="184" spans="1:6" ht="10.5" customHeight="1">
      <c r="A184" s="12"/>
      <c r="C184" s="12"/>
      <c r="F184" s="12"/>
    </row>
    <row r="185" spans="1:6" ht="10.5" customHeight="1">
      <c r="A185" s="12"/>
      <c r="C185" s="12"/>
      <c r="F185" s="12"/>
    </row>
    <row r="186" spans="1:6" ht="10.5" customHeight="1">
      <c r="A186" s="12"/>
      <c r="C186" s="12"/>
      <c r="F186" s="12"/>
    </row>
    <row r="187" spans="1:6" ht="10.5" customHeight="1">
      <c r="A187" s="12"/>
      <c r="C187" s="12"/>
      <c r="F187" s="12"/>
    </row>
    <row r="188" spans="1:6" ht="10.5" customHeight="1">
      <c r="A188" s="12"/>
      <c r="C188" s="12"/>
      <c r="F188" s="12"/>
    </row>
    <row r="189" spans="1:6" ht="10.5" customHeight="1">
      <c r="A189" s="12"/>
      <c r="C189" s="12"/>
      <c r="F189" s="12"/>
    </row>
    <row r="190" spans="1:6" ht="10.5" customHeight="1">
      <c r="A190" s="12"/>
      <c r="C190" s="12"/>
      <c r="F190" s="12"/>
    </row>
    <row r="191" spans="1:6" ht="10.5" customHeight="1">
      <c r="A191" s="12"/>
      <c r="C191" s="12"/>
      <c r="F191" s="12"/>
    </row>
    <row r="192" spans="1:6" ht="10.5" customHeight="1">
      <c r="A192" s="12"/>
      <c r="C192" s="12"/>
      <c r="F192" s="12"/>
    </row>
    <row r="193" spans="1:6" ht="10.5" customHeight="1">
      <c r="A193" s="12"/>
      <c r="C193" s="12"/>
      <c r="F193" s="12"/>
    </row>
    <row r="194" spans="1:6" ht="10.5" customHeight="1">
      <c r="A194" s="12"/>
      <c r="C194" s="12"/>
      <c r="F194" s="12"/>
    </row>
    <row r="195" spans="1:6" ht="10.5" customHeight="1">
      <c r="A195" s="12"/>
      <c r="C195" s="12"/>
      <c r="F195" s="12"/>
    </row>
    <row r="196" spans="1:6" ht="10.5" customHeight="1">
      <c r="A196" s="12"/>
      <c r="C196" s="12"/>
      <c r="F196" s="12"/>
    </row>
    <row r="197" spans="1:6" ht="10.5" customHeight="1">
      <c r="A197" s="12"/>
      <c r="C197" s="12"/>
      <c r="F197" s="12"/>
    </row>
    <row r="198" spans="1:6" ht="10.5" customHeight="1">
      <c r="A198" s="12"/>
      <c r="C198" s="12"/>
      <c r="F198" s="12"/>
    </row>
    <row r="199" spans="1:6" ht="10.5" customHeight="1">
      <c r="A199" s="12"/>
      <c r="C199" s="12"/>
      <c r="F199" s="12"/>
    </row>
  </sheetData>
  <sheetProtection/>
  <printOptions gridLines="1" horizontalCentered="1"/>
  <pageMargins left="0.5" right="0.5" top="0.5" bottom="0.25" header="0.25" footer="0.5"/>
  <pageSetup orientation="portrait" r:id="rId1"/>
  <headerFooter alignWithMargins="0">
    <oddHeader>&amp;L&amp;"Arial,Bold"Democratic Primary (3 of 3)&amp;C&amp;"Arial,Bold"Governor&amp;R&amp;"Arial,Bold"May 2, 1950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C70"/>
  <sheetViews>
    <sheetView zoomScalePageLayoutView="0" workbookViewId="0" topLeftCell="A1">
      <selection activeCell="D12" sqref="D12"/>
    </sheetView>
  </sheetViews>
  <sheetFormatPr defaultColWidth="9.140625" defaultRowHeight="10.5" customHeight="1"/>
  <cols>
    <col min="1" max="1" width="18.00390625" style="0" customWidth="1"/>
    <col min="2" max="2" width="18.8515625" style="0" customWidth="1"/>
    <col min="3" max="3" width="20.421875" style="0" customWidth="1"/>
  </cols>
  <sheetData>
    <row r="1" spans="1:3" ht="10.5" customHeight="1">
      <c r="A1" s="5" t="s">
        <v>109</v>
      </c>
      <c r="B1" s="8" t="s">
        <v>134</v>
      </c>
      <c r="C1" s="8" t="s">
        <v>135</v>
      </c>
    </row>
    <row r="2" spans="1:3" ht="10.5" customHeight="1">
      <c r="A2" t="s">
        <v>1</v>
      </c>
      <c r="B2">
        <v>836</v>
      </c>
      <c r="C2">
        <v>12</v>
      </c>
    </row>
    <row r="3" spans="1:3" ht="10.5" customHeight="1">
      <c r="A3" t="s">
        <v>2</v>
      </c>
      <c r="B3">
        <v>2673</v>
      </c>
      <c r="C3">
        <v>114</v>
      </c>
    </row>
    <row r="4" spans="1:3" ht="10.5" customHeight="1">
      <c r="A4" t="s">
        <v>3</v>
      </c>
      <c r="B4">
        <v>900</v>
      </c>
      <c r="C4">
        <v>10</v>
      </c>
    </row>
    <row r="5" spans="1:3" ht="10.5" customHeight="1">
      <c r="A5" t="s">
        <v>4</v>
      </c>
      <c r="B5">
        <v>981</v>
      </c>
      <c r="C5">
        <v>21</v>
      </c>
    </row>
    <row r="6" spans="1:3" ht="10.5" customHeight="1">
      <c r="A6" t="s">
        <v>5</v>
      </c>
      <c r="B6">
        <v>1925</v>
      </c>
      <c r="C6">
        <v>294</v>
      </c>
    </row>
    <row r="7" spans="1:3" ht="10.5" customHeight="1">
      <c r="A7" t="s">
        <v>6</v>
      </c>
      <c r="B7">
        <v>431</v>
      </c>
      <c r="C7">
        <v>5</v>
      </c>
    </row>
    <row r="8" spans="1:3" ht="10.5" customHeight="1">
      <c r="A8" t="s">
        <v>7</v>
      </c>
      <c r="B8">
        <v>1192</v>
      </c>
      <c r="C8">
        <v>33</v>
      </c>
    </row>
    <row r="9" spans="1:3" ht="10.5" customHeight="1">
      <c r="A9" t="s">
        <v>8</v>
      </c>
      <c r="B9">
        <v>3420</v>
      </c>
      <c r="C9">
        <v>155</v>
      </c>
    </row>
    <row r="10" spans="1:3" ht="10.5" customHeight="1">
      <c r="A10" t="s">
        <v>9</v>
      </c>
      <c r="B10">
        <v>1531</v>
      </c>
      <c r="C10">
        <v>23</v>
      </c>
    </row>
    <row r="11" spans="1:3" ht="10.5" customHeight="1">
      <c r="A11" t="s">
        <v>10</v>
      </c>
      <c r="B11">
        <v>896</v>
      </c>
      <c r="C11">
        <v>36</v>
      </c>
    </row>
    <row r="12" spans="1:3" ht="10.5" customHeight="1">
      <c r="A12" t="s">
        <v>11</v>
      </c>
      <c r="B12">
        <v>2739</v>
      </c>
      <c r="C12">
        <v>1207</v>
      </c>
    </row>
    <row r="13" spans="1:3" ht="10.5" customHeight="1">
      <c r="A13" t="s">
        <v>12</v>
      </c>
      <c r="B13">
        <v>776</v>
      </c>
      <c r="C13">
        <v>3</v>
      </c>
    </row>
    <row r="14" spans="1:3" ht="10.5" customHeight="1">
      <c r="A14" t="s">
        <v>13</v>
      </c>
      <c r="B14">
        <v>1327</v>
      </c>
      <c r="C14">
        <v>5</v>
      </c>
    </row>
    <row r="15" spans="1:3" ht="10.5" customHeight="1">
      <c r="A15" t="s">
        <v>14</v>
      </c>
      <c r="B15">
        <v>1085</v>
      </c>
      <c r="C15">
        <v>104</v>
      </c>
    </row>
    <row r="16" spans="1:3" ht="10.5" customHeight="1">
      <c r="A16" t="s">
        <v>15</v>
      </c>
      <c r="B16">
        <v>483</v>
      </c>
      <c r="C16">
        <v>61</v>
      </c>
    </row>
    <row r="17" spans="1:3" ht="10.5" customHeight="1">
      <c r="A17" t="s">
        <v>16</v>
      </c>
      <c r="B17">
        <v>1651</v>
      </c>
      <c r="C17">
        <v>14</v>
      </c>
    </row>
    <row r="18" spans="1:3" ht="10.5" customHeight="1">
      <c r="A18" t="s">
        <v>17</v>
      </c>
      <c r="B18">
        <v>2382</v>
      </c>
      <c r="C18">
        <v>99</v>
      </c>
    </row>
    <row r="19" spans="1:3" ht="10.5" customHeight="1">
      <c r="A19" t="s">
        <v>19</v>
      </c>
      <c r="B19">
        <v>853</v>
      </c>
      <c r="C19">
        <v>0</v>
      </c>
    </row>
    <row r="20" spans="1:3" ht="10.5" customHeight="1">
      <c r="A20" t="s">
        <v>18</v>
      </c>
      <c r="B20">
        <v>698</v>
      </c>
      <c r="C20">
        <v>52</v>
      </c>
    </row>
    <row r="21" spans="1:3" ht="10.5" customHeight="1">
      <c r="A21" t="s">
        <v>20</v>
      </c>
      <c r="B21">
        <v>2083</v>
      </c>
      <c r="C21">
        <v>58</v>
      </c>
    </row>
    <row r="22" spans="1:3" ht="10.5" customHeight="1">
      <c r="A22" t="s">
        <v>21</v>
      </c>
      <c r="B22">
        <v>965</v>
      </c>
      <c r="C22">
        <v>55</v>
      </c>
    </row>
    <row r="23" spans="1:3" ht="10.5" customHeight="1">
      <c r="A23" t="s">
        <v>22</v>
      </c>
      <c r="B23">
        <v>4135</v>
      </c>
      <c r="C23">
        <v>1090</v>
      </c>
    </row>
    <row r="24" spans="1:3" ht="10.5" customHeight="1">
      <c r="A24" t="s">
        <v>23</v>
      </c>
      <c r="B24">
        <v>1096</v>
      </c>
      <c r="C24">
        <v>39</v>
      </c>
    </row>
    <row r="25" spans="1:3" ht="10.5" customHeight="1">
      <c r="A25" t="s">
        <v>24</v>
      </c>
      <c r="B25">
        <v>1874</v>
      </c>
      <c r="C25">
        <v>23</v>
      </c>
    </row>
    <row r="26" spans="1:3" ht="10.5" customHeight="1">
      <c r="A26" t="s">
        <v>25</v>
      </c>
      <c r="B26">
        <v>5135</v>
      </c>
      <c r="C26">
        <v>2520</v>
      </c>
    </row>
    <row r="27" spans="1:3" ht="10.5" customHeight="1">
      <c r="A27" t="s">
        <v>26</v>
      </c>
      <c r="B27">
        <v>2033</v>
      </c>
      <c r="C27">
        <v>26</v>
      </c>
    </row>
    <row r="28" spans="1:3" ht="10.5" customHeight="1">
      <c r="A28" t="s">
        <v>27</v>
      </c>
      <c r="B28">
        <v>1618</v>
      </c>
      <c r="C28">
        <v>36</v>
      </c>
    </row>
    <row r="29" spans="1:3" ht="10.5" customHeight="1">
      <c r="A29" t="s">
        <v>28</v>
      </c>
      <c r="B29">
        <v>4326</v>
      </c>
      <c r="C29">
        <v>360</v>
      </c>
    </row>
    <row r="30" spans="1:3" ht="10.5" customHeight="1">
      <c r="A30" t="s">
        <v>29</v>
      </c>
      <c r="B30">
        <v>1028</v>
      </c>
      <c r="C30">
        <v>354</v>
      </c>
    </row>
    <row r="31" spans="1:3" ht="10.5" customHeight="1">
      <c r="A31" t="s">
        <v>30</v>
      </c>
      <c r="B31">
        <v>3117</v>
      </c>
      <c r="C31">
        <v>1112</v>
      </c>
    </row>
    <row r="32" spans="1:3" ht="10.5" customHeight="1">
      <c r="A32" t="s">
        <v>31</v>
      </c>
      <c r="B32">
        <v>1101</v>
      </c>
      <c r="C32">
        <v>49</v>
      </c>
    </row>
    <row r="33" spans="1:3" ht="10.5" customHeight="1">
      <c r="A33" t="s">
        <v>32</v>
      </c>
      <c r="B33">
        <v>568</v>
      </c>
      <c r="C33">
        <v>3</v>
      </c>
    </row>
    <row r="34" spans="1:3" ht="10.5" customHeight="1">
      <c r="A34" t="s">
        <v>33</v>
      </c>
      <c r="B34">
        <v>917</v>
      </c>
      <c r="C34">
        <v>5</v>
      </c>
    </row>
    <row r="35" spans="1:3" ht="10.5" customHeight="1">
      <c r="A35" t="s">
        <v>34</v>
      </c>
      <c r="B35">
        <v>744</v>
      </c>
      <c r="C35">
        <v>4</v>
      </c>
    </row>
    <row r="36" spans="1:3" ht="10.5" customHeight="1">
      <c r="A36" t="s">
        <v>35</v>
      </c>
      <c r="B36">
        <v>1771</v>
      </c>
      <c r="C36">
        <v>100</v>
      </c>
    </row>
    <row r="37" spans="1:3" ht="10.5" customHeight="1">
      <c r="A37" t="s">
        <v>36</v>
      </c>
      <c r="B37">
        <v>1564</v>
      </c>
      <c r="C37">
        <v>127</v>
      </c>
    </row>
    <row r="38" spans="1:3" ht="10.5" customHeight="1">
      <c r="A38" t="s">
        <v>37</v>
      </c>
      <c r="B38">
        <v>30646</v>
      </c>
      <c r="C38">
        <v>1318</v>
      </c>
    </row>
    <row r="39" spans="1:3" ht="10.5" customHeight="1">
      <c r="A39" t="s">
        <v>38</v>
      </c>
      <c r="B39">
        <v>1095</v>
      </c>
      <c r="C39">
        <v>40</v>
      </c>
    </row>
    <row r="40" spans="1:3" ht="10.5" customHeight="1">
      <c r="A40" t="s">
        <v>39</v>
      </c>
      <c r="B40">
        <v>2808</v>
      </c>
      <c r="C40">
        <v>188</v>
      </c>
    </row>
    <row r="41" spans="1:3" ht="10.5" customHeight="1">
      <c r="A41" t="s">
        <v>40</v>
      </c>
      <c r="B41">
        <v>1001</v>
      </c>
      <c r="C41">
        <v>127</v>
      </c>
    </row>
    <row r="42" spans="1:3" ht="10.5" customHeight="1">
      <c r="A42" t="s">
        <v>41</v>
      </c>
      <c r="B42">
        <v>1762</v>
      </c>
      <c r="C42">
        <v>46</v>
      </c>
    </row>
    <row r="43" spans="1:3" ht="10.5" customHeight="1">
      <c r="A43" t="s">
        <v>42</v>
      </c>
      <c r="B43">
        <v>1473</v>
      </c>
      <c r="C43">
        <v>16</v>
      </c>
    </row>
    <row r="44" spans="1:3" ht="10.5" customHeight="1">
      <c r="A44" t="s">
        <v>43</v>
      </c>
      <c r="B44">
        <v>519</v>
      </c>
      <c r="C44">
        <v>11</v>
      </c>
    </row>
    <row r="45" spans="1:3" ht="10.5" customHeight="1">
      <c r="A45" t="s">
        <v>44</v>
      </c>
      <c r="B45">
        <v>901</v>
      </c>
      <c r="C45">
        <v>14</v>
      </c>
    </row>
    <row r="46" spans="1:3" ht="10.5" customHeight="1">
      <c r="A46" t="s">
        <v>45</v>
      </c>
      <c r="B46">
        <v>2204</v>
      </c>
      <c r="C46">
        <v>77</v>
      </c>
    </row>
    <row r="47" spans="1:3" ht="10.5" customHeight="1">
      <c r="A47" t="s">
        <v>46</v>
      </c>
      <c r="B47">
        <v>1142</v>
      </c>
      <c r="C47">
        <v>7</v>
      </c>
    </row>
    <row r="48" spans="1:3" ht="10.5" customHeight="1">
      <c r="A48" t="s">
        <v>47</v>
      </c>
      <c r="B48">
        <v>1640</v>
      </c>
      <c r="C48">
        <v>193</v>
      </c>
    </row>
    <row r="49" spans="1:3" ht="10.5" customHeight="1">
      <c r="A49" t="s">
        <v>48</v>
      </c>
      <c r="B49">
        <v>2090</v>
      </c>
      <c r="C49">
        <v>272</v>
      </c>
    </row>
    <row r="50" spans="1:3" ht="10.5" customHeight="1">
      <c r="A50" t="s">
        <v>49</v>
      </c>
      <c r="B50">
        <v>9187</v>
      </c>
      <c r="C50">
        <v>457</v>
      </c>
    </row>
    <row r="51" spans="1:3" ht="10.5" customHeight="1">
      <c r="A51" t="s">
        <v>50</v>
      </c>
      <c r="B51">
        <v>1126</v>
      </c>
      <c r="C51">
        <v>4</v>
      </c>
    </row>
    <row r="52" spans="1:3" ht="10.5" customHeight="1">
      <c r="A52" t="s">
        <v>51</v>
      </c>
      <c r="B52">
        <v>6813</v>
      </c>
      <c r="C52">
        <v>233</v>
      </c>
    </row>
    <row r="53" spans="1:3" ht="10.5" customHeight="1">
      <c r="A53" t="s">
        <v>52</v>
      </c>
      <c r="B53">
        <v>2771</v>
      </c>
      <c r="C53">
        <v>143</v>
      </c>
    </row>
    <row r="54" spans="1:3" ht="10.5" customHeight="1">
      <c r="A54" t="s">
        <v>53</v>
      </c>
      <c r="B54">
        <v>769</v>
      </c>
      <c r="C54">
        <v>3</v>
      </c>
    </row>
    <row r="55" spans="1:3" ht="10.5" customHeight="1">
      <c r="A55" t="s">
        <v>54</v>
      </c>
      <c r="B55">
        <v>840</v>
      </c>
      <c r="C55">
        <v>17</v>
      </c>
    </row>
    <row r="56" spans="1:3" ht="10.5" customHeight="1">
      <c r="A56" t="s">
        <v>55</v>
      </c>
      <c r="B56">
        <v>1337</v>
      </c>
      <c r="C56">
        <v>15</v>
      </c>
    </row>
    <row r="57" spans="1:3" ht="10.5" customHeight="1">
      <c r="A57" t="s">
        <v>56</v>
      </c>
      <c r="B57">
        <v>1163</v>
      </c>
      <c r="C57">
        <v>113</v>
      </c>
    </row>
    <row r="58" spans="1:3" ht="10.5" customHeight="1">
      <c r="A58" t="s">
        <v>57</v>
      </c>
      <c r="B58">
        <v>968</v>
      </c>
      <c r="C58">
        <v>11</v>
      </c>
    </row>
    <row r="59" spans="1:3" ht="10.5" customHeight="1">
      <c r="A59" t="s">
        <v>58</v>
      </c>
      <c r="B59">
        <v>2020</v>
      </c>
      <c r="C59">
        <v>407</v>
      </c>
    </row>
    <row r="60" spans="1:3" ht="10.5" customHeight="1">
      <c r="A60" t="s">
        <v>59</v>
      </c>
      <c r="B60">
        <v>1690</v>
      </c>
      <c r="C60">
        <v>149</v>
      </c>
    </row>
    <row r="61" spans="1:3" ht="10.5" customHeight="1">
      <c r="A61" t="s">
        <v>60</v>
      </c>
      <c r="B61">
        <v>743</v>
      </c>
      <c r="C61">
        <v>5</v>
      </c>
    </row>
    <row r="62" spans="1:3" ht="10.5" customHeight="1">
      <c r="A62" t="s">
        <v>61</v>
      </c>
      <c r="B62">
        <v>2894</v>
      </c>
      <c r="C62">
        <v>124</v>
      </c>
    </row>
    <row r="63" spans="1:3" ht="10.5" customHeight="1">
      <c r="A63" t="s">
        <v>62</v>
      </c>
      <c r="B63">
        <v>2016</v>
      </c>
      <c r="C63">
        <v>37</v>
      </c>
    </row>
    <row r="64" spans="1:3" ht="10.5" customHeight="1">
      <c r="A64" t="s">
        <v>63</v>
      </c>
      <c r="B64">
        <v>2687</v>
      </c>
      <c r="C64">
        <v>238</v>
      </c>
    </row>
    <row r="65" spans="1:3" ht="10.5" customHeight="1">
      <c r="A65" t="s">
        <v>64</v>
      </c>
      <c r="B65">
        <v>6043</v>
      </c>
      <c r="C65">
        <v>1394</v>
      </c>
    </row>
    <row r="66" spans="1:3" ht="10.5" customHeight="1">
      <c r="A66" t="s">
        <v>65</v>
      </c>
      <c r="B66">
        <v>741</v>
      </c>
      <c r="C66">
        <v>7</v>
      </c>
    </row>
    <row r="67" spans="1:3" ht="10.5" customHeight="1">
      <c r="A67" t="s">
        <v>66</v>
      </c>
      <c r="B67">
        <v>781</v>
      </c>
      <c r="C67">
        <v>1</v>
      </c>
    </row>
    <row r="68" spans="1:3" ht="10.5" customHeight="1">
      <c r="A68" t="s">
        <v>67</v>
      </c>
      <c r="B68" s="1">
        <v>1690</v>
      </c>
      <c r="C68" s="1">
        <v>1301</v>
      </c>
    </row>
    <row r="69" spans="1:3" ht="10.5" customHeight="1">
      <c r="A69" s="5" t="s">
        <v>82</v>
      </c>
      <c r="B69" s="5">
        <f>SUM(B2:B68)</f>
        <v>154414</v>
      </c>
      <c r="C69" s="5">
        <f>SUM(C2:C68)</f>
        <v>15177</v>
      </c>
    </row>
    <row r="70" spans="1:3" ht="10.5" customHeight="1">
      <c r="A70" s="5" t="s">
        <v>83</v>
      </c>
      <c r="B70" s="5">
        <v>155414</v>
      </c>
      <c r="C70" s="5">
        <v>15177</v>
      </c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&amp;L&amp;"Arial,Bold"General Election&amp;C&amp;"Arial,Bold"Governor&amp;R&amp;"Arial,Bold"November 7, 1950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F199"/>
  <sheetViews>
    <sheetView zoomScalePageLayoutView="0" workbookViewId="0" topLeftCell="A1">
      <selection activeCell="G12" sqref="G12"/>
    </sheetView>
  </sheetViews>
  <sheetFormatPr defaultColWidth="9.140625" defaultRowHeight="10.5" customHeight="1"/>
  <cols>
    <col min="1" max="1" width="12.8515625" style="0" customWidth="1"/>
    <col min="2" max="2" width="13.57421875" style="0" customWidth="1"/>
    <col min="3" max="3" width="15.28125" style="0" customWidth="1"/>
    <col min="4" max="4" width="15.8515625" style="0" customWidth="1"/>
    <col min="5" max="5" width="16.7109375" style="0" customWidth="1"/>
    <col min="6" max="6" width="16.28125" style="0" customWidth="1"/>
  </cols>
  <sheetData>
    <row r="1" spans="1:6" ht="10.5" customHeight="1">
      <c r="A1" s="5" t="s">
        <v>109</v>
      </c>
      <c r="B1" s="42" t="s">
        <v>190</v>
      </c>
      <c r="C1" s="8" t="s">
        <v>203</v>
      </c>
      <c r="D1" s="8" t="s">
        <v>153</v>
      </c>
      <c r="E1" s="8" t="s">
        <v>200</v>
      </c>
      <c r="F1" s="8" t="s">
        <v>204</v>
      </c>
    </row>
    <row r="2" spans="1:6" ht="10.5" customHeight="1">
      <c r="A2" s="35" t="s">
        <v>1</v>
      </c>
      <c r="B2" s="12">
        <v>199</v>
      </c>
      <c r="C2" s="37">
        <v>533</v>
      </c>
      <c r="D2" s="37">
        <v>252</v>
      </c>
      <c r="E2" s="37">
        <v>818</v>
      </c>
      <c r="F2" s="37">
        <v>381</v>
      </c>
    </row>
    <row r="3" spans="1:6" ht="10.5" customHeight="1">
      <c r="A3" s="35" t="s">
        <v>2</v>
      </c>
      <c r="B3" s="12">
        <v>187</v>
      </c>
      <c r="C3" s="37">
        <v>1473</v>
      </c>
      <c r="D3" s="37">
        <v>1611</v>
      </c>
      <c r="E3" s="37">
        <v>699</v>
      </c>
      <c r="F3" s="37">
        <v>830</v>
      </c>
    </row>
    <row r="4" spans="1:6" ht="10.5" customHeight="1">
      <c r="A4" s="35" t="s">
        <v>3</v>
      </c>
      <c r="B4" s="12">
        <v>299</v>
      </c>
      <c r="C4" s="37">
        <v>509</v>
      </c>
      <c r="D4" s="37">
        <v>1371</v>
      </c>
      <c r="E4" s="37">
        <v>381</v>
      </c>
      <c r="F4" s="37">
        <v>939</v>
      </c>
    </row>
    <row r="5" spans="1:6" ht="10.5" customHeight="1">
      <c r="A5" s="35" t="s">
        <v>4</v>
      </c>
      <c r="B5" s="12">
        <v>171</v>
      </c>
      <c r="C5" s="37">
        <v>709</v>
      </c>
      <c r="D5" s="37">
        <v>1252</v>
      </c>
      <c r="E5" s="37">
        <v>91</v>
      </c>
      <c r="F5" s="37">
        <v>1029</v>
      </c>
    </row>
    <row r="6" spans="1:6" ht="10.5" customHeight="1">
      <c r="A6" s="35" t="s">
        <v>5</v>
      </c>
      <c r="B6" s="12">
        <v>950</v>
      </c>
      <c r="C6" s="37">
        <v>851</v>
      </c>
      <c r="D6" s="37">
        <v>2375</v>
      </c>
      <c r="E6" s="37">
        <v>153</v>
      </c>
      <c r="F6" s="37">
        <v>483</v>
      </c>
    </row>
    <row r="7" spans="1:6" ht="10.5" customHeight="1">
      <c r="A7" s="35" t="s">
        <v>6</v>
      </c>
      <c r="B7" s="12">
        <v>46</v>
      </c>
      <c r="C7" s="37">
        <v>336</v>
      </c>
      <c r="D7" s="37">
        <v>458</v>
      </c>
      <c r="E7" s="37">
        <v>334</v>
      </c>
      <c r="F7" s="37">
        <v>445</v>
      </c>
    </row>
    <row r="8" spans="1:6" ht="10.5" customHeight="1">
      <c r="A8" s="35" t="s">
        <v>7</v>
      </c>
      <c r="B8" s="12">
        <v>71</v>
      </c>
      <c r="C8" s="37">
        <v>295</v>
      </c>
      <c r="D8" s="37">
        <v>526</v>
      </c>
      <c r="E8" s="37">
        <v>269</v>
      </c>
      <c r="F8" s="37">
        <v>2445</v>
      </c>
    </row>
    <row r="9" spans="1:6" ht="10.5" customHeight="1">
      <c r="A9" s="35" t="s">
        <v>8</v>
      </c>
      <c r="B9" s="12">
        <v>5981</v>
      </c>
      <c r="C9" s="37">
        <v>789</v>
      </c>
      <c r="D9" s="37">
        <v>792</v>
      </c>
      <c r="E9" s="37">
        <v>331</v>
      </c>
      <c r="F9" s="37">
        <v>264</v>
      </c>
    </row>
    <row r="10" spans="1:6" ht="10.5" customHeight="1">
      <c r="A10" s="35" t="s">
        <v>9</v>
      </c>
      <c r="B10" s="12">
        <v>1775</v>
      </c>
      <c r="C10" s="37">
        <v>1266</v>
      </c>
      <c r="D10" s="37">
        <v>1317</v>
      </c>
      <c r="E10" s="37">
        <v>1200</v>
      </c>
      <c r="F10" s="37">
        <v>927</v>
      </c>
    </row>
    <row r="11" spans="1:6" ht="10.5" customHeight="1">
      <c r="A11" s="35" t="s">
        <v>10</v>
      </c>
      <c r="B11" s="12">
        <v>1171</v>
      </c>
      <c r="C11" s="37">
        <v>369</v>
      </c>
      <c r="D11" s="37">
        <v>856</v>
      </c>
      <c r="E11" s="37">
        <v>206</v>
      </c>
      <c r="F11" s="37">
        <v>515</v>
      </c>
    </row>
    <row r="12" spans="1:6" ht="10.5" customHeight="1">
      <c r="A12" s="35" t="s">
        <v>11</v>
      </c>
      <c r="B12" s="12">
        <v>217</v>
      </c>
      <c r="C12" s="37">
        <v>1088</v>
      </c>
      <c r="D12" s="37">
        <v>1693</v>
      </c>
      <c r="E12" s="37">
        <v>401</v>
      </c>
      <c r="F12" s="37">
        <v>821</v>
      </c>
    </row>
    <row r="13" spans="1:6" ht="10.5" customHeight="1">
      <c r="A13" s="35" t="s">
        <v>12</v>
      </c>
      <c r="B13" s="12">
        <v>310</v>
      </c>
      <c r="C13" s="37">
        <v>754</v>
      </c>
      <c r="D13" s="37">
        <v>830</v>
      </c>
      <c r="E13" s="37">
        <v>679</v>
      </c>
      <c r="F13" s="37">
        <v>959</v>
      </c>
    </row>
    <row r="14" spans="1:6" ht="10.5" customHeight="1">
      <c r="A14" s="35" t="s">
        <v>13</v>
      </c>
      <c r="B14" s="12">
        <v>552</v>
      </c>
      <c r="C14" s="37">
        <v>1327</v>
      </c>
      <c r="D14" s="37">
        <v>998</v>
      </c>
      <c r="E14" s="37">
        <v>1174</v>
      </c>
      <c r="F14" s="37">
        <v>1562</v>
      </c>
    </row>
    <row r="15" spans="1:6" ht="10.5" customHeight="1">
      <c r="A15" s="35" t="s">
        <v>14</v>
      </c>
      <c r="B15" s="12">
        <v>1601</v>
      </c>
      <c r="C15" s="37">
        <v>825</v>
      </c>
      <c r="D15" s="37">
        <v>471</v>
      </c>
      <c r="E15" s="37">
        <v>132</v>
      </c>
      <c r="F15" s="37">
        <v>412</v>
      </c>
    </row>
    <row r="16" spans="1:6" ht="10.5" customHeight="1">
      <c r="A16" s="35" t="s">
        <v>15</v>
      </c>
      <c r="B16" s="12">
        <v>2288</v>
      </c>
      <c r="C16" s="37">
        <v>160</v>
      </c>
      <c r="D16" s="37">
        <v>134</v>
      </c>
      <c r="E16" s="37">
        <v>37</v>
      </c>
      <c r="F16" s="37">
        <v>154</v>
      </c>
    </row>
    <row r="17" spans="1:6" ht="10.5" customHeight="1">
      <c r="A17" s="35" t="s">
        <v>16</v>
      </c>
      <c r="B17" s="12">
        <v>224</v>
      </c>
      <c r="C17" s="37">
        <v>414</v>
      </c>
      <c r="D17" s="37">
        <v>3192</v>
      </c>
      <c r="E17" s="37">
        <v>292</v>
      </c>
      <c r="F17" s="37">
        <v>702</v>
      </c>
    </row>
    <row r="18" spans="1:6" ht="10.5" customHeight="1">
      <c r="A18" s="35" t="s">
        <v>17</v>
      </c>
      <c r="B18" s="12">
        <v>822</v>
      </c>
      <c r="C18" s="37">
        <v>1276</v>
      </c>
      <c r="D18" s="37">
        <v>2394</v>
      </c>
      <c r="E18" s="37">
        <v>341</v>
      </c>
      <c r="F18" s="37">
        <v>1369</v>
      </c>
    </row>
    <row r="19" spans="1:6" ht="10.5" customHeight="1">
      <c r="A19" s="35" t="s">
        <v>19</v>
      </c>
      <c r="B19" s="12">
        <v>327</v>
      </c>
      <c r="C19" s="37">
        <v>730</v>
      </c>
      <c r="D19" s="37">
        <v>493</v>
      </c>
      <c r="E19" s="37">
        <v>274</v>
      </c>
      <c r="F19" s="37">
        <v>1177</v>
      </c>
    </row>
    <row r="20" spans="1:6" ht="10.5" customHeight="1">
      <c r="A20" s="35" t="s">
        <v>18</v>
      </c>
      <c r="B20" s="12">
        <v>564</v>
      </c>
      <c r="C20" s="37">
        <v>1015</v>
      </c>
      <c r="D20" s="37">
        <v>395</v>
      </c>
      <c r="E20" s="37">
        <v>200</v>
      </c>
      <c r="F20" s="37">
        <v>387</v>
      </c>
    </row>
    <row r="21" spans="1:6" ht="10.5" customHeight="1">
      <c r="A21" s="35" t="s">
        <v>20</v>
      </c>
      <c r="B21" s="12">
        <v>244</v>
      </c>
      <c r="C21" s="37">
        <v>1316</v>
      </c>
      <c r="D21" s="37">
        <v>1540</v>
      </c>
      <c r="E21" s="37">
        <v>495</v>
      </c>
      <c r="F21" s="37">
        <v>1372</v>
      </c>
    </row>
    <row r="22" spans="1:6" ht="10.5" customHeight="1">
      <c r="A22" s="35" t="s">
        <v>21</v>
      </c>
      <c r="B22" s="12">
        <v>337</v>
      </c>
      <c r="C22" s="37">
        <v>909</v>
      </c>
      <c r="D22" s="37">
        <v>1082</v>
      </c>
      <c r="E22" s="37">
        <v>711</v>
      </c>
      <c r="F22" s="37">
        <v>802</v>
      </c>
    </row>
    <row r="23" spans="1:6" ht="10.5" customHeight="1">
      <c r="A23" s="35" t="s">
        <v>22</v>
      </c>
      <c r="B23" s="12">
        <v>364</v>
      </c>
      <c r="C23" s="37">
        <v>574</v>
      </c>
      <c r="D23" s="37">
        <v>4239</v>
      </c>
      <c r="E23" s="37">
        <v>128</v>
      </c>
      <c r="F23" s="37">
        <v>953</v>
      </c>
    </row>
    <row r="24" spans="1:6" ht="10.5" customHeight="1">
      <c r="A24" s="35" t="s">
        <v>23</v>
      </c>
      <c r="B24" s="12">
        <v>212</v>
      </c>
      <c r="C24" s="37">
        <v>538</v>
      </c>
      <c r="D24" s="37">
        <v>1918</v>
      </c>
      <c r="E24" s="37">
        <v>731</v>
      </c>
      <c r="F24" s="37">
        <v>968</v>
      </c>
    </row>
    <row r="25" spans="1:6" ht="10.5" customHeight="1">
      <c r="A25" s="35" t="s">
        <v>24</v>
      </c>
      <c r="B25" s="12">
        <v>285</v>
      </c>
      <c r="C25" s="37">
        <v>1686</v>
      </c>
      <c r="D25" s="37">
        <v>160</v>
      </c>
      <c r="E25" s="37">
        <v>519</v>
      </c>
      <c r="F25" s="37">
        <v>1346</v>
      </c>
    </row>
    <row r="26" spans="1:6" ht="10.5" customHeight="1">
      <c r="A26" s="35" t="s">
        <v>25</v>
      </c>
      <c r="B26" s="12">
        <v>1933</v>
      </c>
      <c r="C26" s="37">
        <v>1178</v>
      </c>
      <c r="D26" s="37">
        <v>1716</v>
      </c>
      <c r="E26" s="37">
        <v>457</v>
      </c>
      <c r="F26" s="37">
        <v>1474</v>
      </c>
    </row>
    <row r="27" spans="1:6" ht="10.5" customHeight="1">
      <c r="A27" s="35" t="s">
        <v>26</v>
      </c>
      <c r="B27" s="12">
        <v>375</v>
      </c>
      <c r="C27" s="37">
        <v>1571</v>
      </c>
      <c r="D27" s="37">
        <v>2202</v>
      </c>
      <c r="E27" s="37">
        <v>1873</v>
      </c>
      <c r="F27" s="37">
        <v>650</v>
      </c>
    </row>
    <row r="28" spans="1:6" ht="10.5" customHeight="1">
      <c r="A28" s="35" t="s">
        <v>27</v>
      </c>
      <c r="B28" s="12">
        <v>355</v>
      </c>
      <c r="C28" s="37">
        <v>792</v>
      </c>
      <c r="D28" s="37">
        <v>1566</v>
      </c>
      <c r="E28" s="37">
        <v>682</v>
      </c>
      <c r="F28" s="37">
        <v>1067</v>
      </c>
    </row>
    <row r="29" spans="1:6" ht="10.5" customHeight="1">
      <c r="A29" s="35" t="s">
        <v>28</v>
      </c>
      <c r="B29" s="12">
        <v>3166</v>
      </c>
      <c r="C29" s="37">
        <v>1477</v>
      </c>
      <c r="D29" s="37">
        <v>5111</v>
      </c>
      <c r="E29" s="37">
        <v>807</v>
      </c>
      <c r="F29" s="37">
        <v>857</v>
      </c>
    </row>
    <row r="30" spans="1:6" ht="10.5" customHeight="1">
      <c r="A30" s="35" t="s">
        <v>29</v>
      </c>
      <c r="B30" s="12">
        <v>462</v>
      </c>
      <c r="C30" s="37">
        <v>1093</v>
      </c>
      <c r="D30" s="37">
        <v>1175</v>
      </c>
      <c r="E30" s="37">
        <v>145</v>
      </c>
      <c r="F30" s="37">
        <v>774</v>
      </c>
    </row>
    <row r="31" spans="1:6" ht="10.5" customHeight="1">
      <c r="A31" s="35" t="s">
        <v>30</v>
      </c>
      <c r="B31" s="12">
        <v>784</v>
      </c>
      <c r="C31" s="37">
        <v>873</v>
      </c>
      <c r="D31" s="37">
        <v>1664</v>
      </c>
      <c r="E31" s="37">
        <v>144</v>
      </c>
      <c r="F31" s="37">
        <v>1719</v>
      </c>
    </row>
    <row r="32" spans="1:6" ht="10.5" customHeight="1">
      <c r="A32" s="35" t="s">
        <v>31</v>
      </c>
      <c r="B32" s="12">
        <v>727</v>
      </c>
      <c r="C32" s="37">
        <v>462</v>
      </c>
      <c r="D32" s="37">
        <v>1451</v>
      </c>
      <c r="E32" s="37">
        <v>325</v>
      </c>
      <c r="F32" s="37">
        <v>617</v>
      </c>
    </row>
    <row r="33" spans="1:6" ht="10.5" customHeight="1">
      <c r="A33" s="35" t="s">
        <v>32</v>
      </c>
      <c r="B33" s="12">
        <v>135</v>
      </c>
      <c r="C33" s="37">
        <v>469</v>
      </c>
      <c r="D33" s="37">
        <v>164</v>
      </c>
      <c r="E33" s="37">
        <v>102</v>
      </c>
      <c r="F33" s="37">
        <v>401</v>
      </c>
    </row>
    <row r="34" spans="1:6" ht="10.5" customHeight="1">
      <c r="A34" s="35" t="s">
        <v>33</v>
      </c>
      <c r="B34" s="12">
        <v>172</v>
      </c>
      <c r="C34" s="37">
        <v>594</v>
      </c>
      <c r="D34" s="37">
        <v>144</v>
      </c>
      <c r="E34" s="37">
        <v>168</v>
      </c>
      <c r="F34" s="37">
        <v>799</v>
      </c>
    </row>
    <row r="35" spans="1:6" ht="10.5" customHeight="1">
      <c r="A35" s="35" t="s">
        <v>34</v>
      </c>
      <c r="B35" s="12">
        <v>150</v>
      </c>
      <c r="C35" s="37">
        <v>513</v>
      </c>
      <c r="D35" s="37">
        <v>815</v>
      </c>
      <c r="E35" s="37">
        <v>421</v>
      </c>
      <c r="F35" s="37">
        <v>929</v>
      </c>
    </row>
    <row r="36" spans="1:6" ht="10.5" customHeight="1">
      <c r="A36" s="35" t="s">
        <v>35</v>
      </c>
      <c r="B36" s="12">
        <v>259</v>
      </c>
      <c r="C36" s="37">
        <v>990</v>
      </c>
      <c r="D36" s="37">
        <v>2320</v>
      </c>
      <c r="E36" s="37">
        <v>885</v>
      </c>
      <c r="F36" s="37">
        <v>1265</v>
      </c>
    </row>
    <row r="37" spans="1:6" ht="10.5" customHeight="1">
      <c r="A37" s="35" t="s">
        <v>36</v>
      </c>
      <c r="B37" s="12">
        <v>1514</v>
      </c>
      <c r="C37" s="37">
        <v>747</v>
      </c>
      <c r="D37" s="37">
        <v>2215</v>
      </c>
      <c r="E37" s="37">
        <v>171</v>
      </c>
      <c r="F37" s="37">
        <v>1475</v>
      </c>
    </row>
    <row r="38" spans="1:6" ht="10.5" customHeight="1">
      <c r="A38" s="35" t="s">
        <v>37</v>
      </c>
      <c r="B38" s="12">
        <v>4650</v>
      </c>
      <c r="C38" s="37">
        <v>14764</v>
      </c>
      <c r="D38" s="37">
        <v>13597</v>
      </c>
      <c r="E38" s="37">
        <v>6104</v>
      </c>
      <c r="F38" s="37">
        <v>8290</v>
      </c>
    </row>
    <row r="39" spans="1:6" ht="10.5" customHeight="1">
      <c r="A39" s="35" t="s">
        <v>38</v>
      </c>
      <c r="B39" s="12">
        <v>664</v>
      </c>
      <c r="C39" s="37">
        <v>837</v>
      </c>
      <c r="D39" s="37">
        <v>1042</v>
      </c>
      <c r="E39" s="37">
        <v>329</v>
      </c>
      <c r="F39" s="37">
        <v>1204</v>
      </c>
    </row>
    <row r="40" spans="1:6" ht="10.5" customHeight="1">
      <c r="A40" s="35" t="s">
        <v>39</v>
      </c>
      <c r="B40" s="12">
        <v>585</v>
      </c>
      <c r="C40" s="37">
        <v>2030</v>
      </c>
      <c r="D40" s="37">
        <v>2038</v>
      </c>
      <c r="E40" s="37">
        <v>223</v>
      </c>
      <c r="F40" s="37">
        <v>1930</v>
      </c>
    </row>
    <row r="41" spans="1:6" ht="10.5" customHeight="1">
      <c r="A41" s="35" t="s">
        <v>40</v>
      </c>
      <c r="B41" s="12">
        <v>426</v>
      </c>
      <c r="C41" s="37">
        <v>820</v>
      </c>
      <c r="D41" s="37">
        <v>1680</v>
      </c>
      <c r="E41" s="37">
        <v>205</v>
      </c>
      <c r="F41" s="37">
        <v>1369</v>
      </c>
    </row>
    <row r="42" spans="1:6" ht="10.5" customHeight="1">
      <c r="A42" s="35" t="s">
        <v>41</v>
      </c>
      <c r="B42" s="12">
        <v>311</v>
      </c>
      <c r="C42" s="37">
        <v>1643</v>
      </c>
      <c r="D42" s="37">
        <v>614</v>
      </c>
      <c r="E42" s="37">
        <v>724</v>
      </c>
      <c r="F42" s="37">
        <v>672</v>
      </c>
    </row>
    <row r="43" spans="1:6" ht="10.5" customHeight="1">
      <c r="A43" s="35" t="s">
        <v>42</v>
      </c>
      <c r="B43" s="12">
        <v>638</v>
      </c>
      <c r="C43" s="37">
        <v>1140</v>
      </c>
      <c r="D43" s="37">
        <v>1279</v>
      </c>
      <c r="E43" s="37">
        <v>508</v>
      </c>
      <c r="F43" s="37">
        <v>999</v>
      </c>
    </row>
    <row r="44" spans="1:6" ht="10.5" customHeight="1">
      <c r="A44" s="35" t="s">
        <v>43</v>
      </c>
      <c r="B44" s="12">
        <v>97</v>
      </c>
      <c r="C44" s="37">
        <v>305</v>
      </c>
      <c r="D44" s="37">
        <v>115</v>
      </c>
      <c r="E44" s="37">
        <v>281</v>
      </c>
      <c r="F44" s="37">
        <v>558</v>
      </c>
    </row>
    <row r="45" spans="1:6" ht="10.5" customHeight="1">
      <c r="A45" s="35" t="s">
        <v>44</v>
      </c>
      <c r="B45" s="12">
        <v>190</v>
      </c>
      <c r="C45" s="37">
        <v>444</v>
      </c>
      <c r="D45" s="37">
        <v>418</v>
      </c>
      <c r="E45" s="37">
        <v>341</v>
      </c>
      <c r="F45" s="37">
        <v>258</v>
      </c>
    </row>
    <row r="46" spans="1:6" ht="10.5" customHeight="1">
      <c r="A46" s="35" t="s">
        <v>45</v>
      </c>
      <c r="B46" s="12">
        <v>1417</v>
      </c>
      <c r="C46" s="37">
        <v>2609</v>
      </c>
      <c r="D46" s="37">
        <v>2655</v>
      </c>
      <c r="E46" s="37">
        <v>241</v>
      </c>
      <c r="F46" s="37">
        <v>1394</v>
      </c>
    </row>
    <row r="47" spans="1:6" ht="10.5" customHeight="1">
      <c r="A47" s="35" t="s">
        <v>46</v>
      </c>
      <c r="B47" s="12">
        <v>433</v>
      </c>
      <c r="C47" s="37">
        <v>1185</v>
      </c>
      <c r="D47" s="37">
        <v>544</v>
      </c>
      <c r="E47" s="37">
        <v>470</v>
      </c>
      <c r="F47" s="37">
        <v>1211</v>
      </c>
    </row>
    <row r="48" spans="1:6" ht="10.5" customHeight="1">
      <c r="A48" s="35" t="s">
        <v>47</v>
      </c>
      <c r="B48" s="12">
        <v>952</v>
      </c>
      <c r="C48" s="37">
        <v>904</v>
      </c>
      <c r="D48" s="37">
        <v>1847</v>
      </c>
      <c r="E48" s="37">
        <v>216</v>
      </c>
      <c r="F48" s="37">
        <v>1168</v>
      </c>
    </row>
    <row r="49" spans="1:6" ht="10.5" customHeight="1">
      <c r="A49" s="35" t="s">
        <v>48</v>
      </c>
      <c r="B49" s="12">
        <v>1984</v>
      </c>
      <c r="C49" s="37">
        <v>1040</v>
      </c>
      <c r="D49" s="37">
        <v>4648</v>
      </c>
      <c r="E49" s="37">
        <v>130</v>
      </c>
      <c r="F49" s="37">
        <v>873</v>
      </c>
    </row>
    <row r="50" spans="1:6" ht="10.5" customHeight="1">
      <c r="A50" s="35" t="s">
        <v>49</v>
      </c>
      <c r="B50" s="12">
        <v>693</v>
      </c>
      <c r="C50" s="37">
        <v>3659</v>
      </c>
      <c r="D50" s="37">
        <v>1915</v>
      </c>
      <c r="E50" s="37">
        <v>4773</v>
      </c>
      <c r="F50" s="37">
        <v>2470</v>
      </c>
    </row>
    <row r="51" spans="1:6" ht="10.5" customHeight="1">
      <c r="A51" s="35" t="s">
        <v>50</v>
      </c>
      <c r="B51" s="12">
        <v>98</v>
      </c>
      <c r="C51" s="37">
        <v>1396</v>
      </c>
      <c r="D51" s="37">
        <v>416</v>
      </c>
      <c r="E51" s="37">
        <v>206</v>
      </c>
      <c r="F51" s="37">
        <v>1199</v>
      </c>
    </row>
    <row r="52" spans="1:6" ht="10.5" customHeight="1">
      <c r="A52" s="35" t="s">
        <v>51</v>
      </c>
      <c r="B52" s="12">
        <v>341</v>
      </c>
      <c r="C52" s="37">
        <v>3863</v>
      </c>
      <c r="D52" s="37">
        <v>1056</v>
      </c>
      <c r="E52" s="37">
        <v>5431</v>
      </c>
      <c r="F52" s="37">
        <v>887</v>
      </c>
    </row>
    <row r="53" spans="1:6" ht="10.5" customHeight="1">
      <c r="A53" s="35" t="s">
        <v>52</v>
      </c>
      <c r="B53" s="12">
        <v>1608</v>
      </c>
      <c r="C53" s="37">
        <v>1524</v>
      </c>
      <c r="D53" s="37">
        <v>2631</v>
      </c>
      <c r="E53" s="37">
        <v>390</v>
      </c>
      <c r="F53" s="37">
        <v>1963</v>
      </c>
    </row>
    <row r="54" spans="1:6" ht="10.5" customHeight="1">
      <c r="A54" s="35" t="s">
        <v>53</v>
      </c>
      <c r="B54" s="12">
        <v>259</v>
      </c>
      <c r="C54" s="37">
        <v>612</v>
      </c>
      <c r="D54" s="37">
        <v>212</v>
      </c>
      <c r="E54" s="37">
        <v>54</v>
      </c>
      <c r="F54" s="37">
        <v>354</v>
      </c>
    </row>
    <row r="55" spans="1:6" ht="10.5" customHeight="1">
      <c r="A55" s="35" t="s">
        <v>54</v>
      </c>
      <c r="B55" s="12">
        <v>1029</v>
      </c>
      <c r="C55" s="37">
        <v>498</v>
      </c>
      <c r="D55" s="37">
        <v>530</v>
      </c>
      <c r="E55" s="37">
        <v>207</v>
      </c>
      <c r="F55" s="37">
        <v>572</v>
      </c>
    </row>
    <row r="56" spans="1:6" ht="10.5" customHeight="1">
      <c r="A56" s="35" t="s">
        <v>55</v>
      </c>
      <c r="B56" s="12">
        <v>280</v>
      </c>
      <c r="C56" s="37">
        <v>834</v>
      </c>
      <c r="D56" s="37">
        <v>1930</v>
      </c>
      <c r="E56" s="37">
        <v>567</v>
      </c>
      <c r="F56" s="37">
        <v>822</v>
      </c>
    </row>
    <row r="57" spans="1:6" ht="10.5" customHeight="1">
      <c r="A57" s="35" t="s">
        <v>56</v>
      </c>
      <c r="B57" s="12">
        <v>2597</v>
      </c>
      <c r="C57" s="37">
        <v>482</v>
      </c>
      <c r="D57" s="37">
        <v>641</v>
      </c>
      <c r="E57" s="37">
        <v>254</v>
      </c>
      <c r="F57" s="37">
        <v>634</v>
      </c>
    </row>
    <row r="58" spans="1:6" ht="10.5" customHeight="1">
      <c r="A58" s="35" t="s">
        <v>57</v>
      </c>
      <c r="B58" s="12">
        <v>38</v>
      </c>
      <c r="C58" s="37">
        <v>1885</v>
      </c>
      <c r="D58" s="37">
        <v>491</v>
      </c>
      <c r="E58" s="37">
        <v>215</v>
      </c>
      <c r="F58" s="37">
        <v>734</v>
      </c>
    </row>
    <row r="59" spans="1:6" ht="10.5" customHeight="1">
      <c r="A59" s="35" t="s">
        <v>58</v>
      </c>
      <c r="B59" s="12">
        <v>941</v>
      </c>
      <c r="C59" s="37">
        <v>581</v>
      </c>
      <c r="D59" s="37">
        <v>757</v>
      </c>
      <c r="E59" s="37">
        <v>222</v>
      </c>
      <c r="F59" s="37">
        <v>695</v>
      </c>
    </row>
    <row r="60" spans="1:6" ht="10.5" customHeight="1">
      <c r="A60" s="35" t="s">
        <v>59</v>
      </c>
      <c r="B60" s="12">
        <v>185</v>
      </c>
      <c r="C60" s="37">
        <v>3711</v>
      </c>
      <c r="D60" s="37">
        <v>324</v>
      </c>
      <c r="E60" s="37">
        <v>169</v>
      </c>
      <c r="F60" s="37">
        <v>321</v>
      </c>
    </row>
    <row r="61" spans="1:6" ht="10.5" customHeight="1">
      <c r="A61" s="35" t="s">
        <v>60</v>
      </c>
      <c r="B61" s="12">
        <v>183</v>
      </c>
      <c r="C61" s="37">
        <v>664</v>
      </c>
      <c r="D61" s="37">
        <v>124</v>
      </c>
      <c r="E61" s="37">
        <v>263</v>
      </c>
      <c r="F61" s="37">
        <v>623</v>
      </c>
    </row>
    <row r="62" spans="1:6" ht="10.5" customHeight="1">
      <c r="A62" s="35" t="s">
        <v>61</v>
      </c>
      <c r="B62" s="12">
        <v>2517</v>
      </c>
      <c r="C62" s="37">
        <v>2727</v>
      </c>
      <c r="D62" s="37">
        <v>1173</v>
      </c>
      <c r="E62" s="37">
        <v>423</v>
      </c>
      <c r="F62" s="37">
        <v>401</v>
      </c>
    </row>
    <row r="63" spans="1:6" ht="10.5" customHeight="1">
      <c r="A63" s="35" t="s">
        <v>62</v>
      </c>
      <c r="B63" s="12">
        <v>1484</v>
      </c>
      <c r="C63" s="37">
        <v>1168</v>
      </c>
      <c r="D63" s="37">
        <v>1934</v>
      </c>
      <c r="E63" s="37">
        <v>705</v>
      </c>
      <c r="F63" s="37">
        <v>773</v>
      </c>
    </row>
    <row r="64" spans="1:6" ht="10.5" customHeight="1">
      <c r="A64" s="35" t="s">
        <v>63</v>
      </c>
      <c r="B64" s="12">
        <v>1901</v>
      </c>
      <c r="C64" s="37">
        <v>3026</v>
      </c>
      <c r="D64" s="37">
        <v>1952</v>
      </c>
      <c r="E64" s="37">
        <v>2080</v>
      </c>
      <c r="F64" s="37">
        <v>1215</v>
      </c>
    </row>
    <row r="65" spans="1:6" ht="10.5" customHeight="1">
      <c r="A65" s="35" t="s">
        <v>64</v>
      </c>
      <c r="B65" s="12">
        <v>1809</v>
      </c>
      <c r="C65" s="37">
        <v>2094</v>
      </c>
      <c r="D65" s="37">
        <v>4381</v>
      </c>
      <c r="E65" s="37">
        <v>600</v>
      </c>
      <c r="F65" s="37">
        <v>1193</v>
      </c>
    </row>
    <row r="66" spans="1:6" ht="10.5" customHeight="1">
      <c r="A66" s="35" t="s">
        <v>65</v>
      </c>
      <c r="B66" s="12">
        <v>283</v>
      </c>
      <c r="C66" s="37">
        <v>487</v>
      </c>
      <c r="D66" s="37">
        <v>671</v>
      </c>
      <c r="E66" s="37">
        <v>549</v>
      </c>
      <c r="F66" s="37">
        <v>1053</v>
      </c>
    </row>
    <row r="67" spans="1:6" ht="10.5" customHeight="1">
      <c r="A67" s="35" t="s">
        <v>66</v>
      </c>
      <c r="B67" s="12">
        <v>183</v>
      </c>
      <c r="C67" s="37">
        <v>723</v>
      </c>
      <c r="D67" s="37">
        <v>200</v>
      </c>
      <c r="E67" s="37">
        <v>134</v>
      </c>
      <c r="F67" s="37">
        <v>967</v>
      </c>
    </row>
    <row r="68" spans="1:6" ht="10.5" customHeight="1">
      <c r="A68" s="35" t="s">
        <v>67</v>
      </c>
      <c r="B68" s="34">
        <v>129</v>
      </c>
      <c r="C68" s="2">
        <v>303</v>
      </c>
      <c r="D68" s="2">
        <v>467</v>
      </c>
      <c r="E68" s="2">
        <v>61</v>
      </c>
      <c r="F68" s="37">
        <v>374</v>
      </c>
    </row>
    <row r="69" spans="1:6" ht="10.5" customHeight="1">
      <c r="A69" s="5" t="s">
        <v>82</v>
      </c>
      <c r="B69" s="42">
        <f>SUM(B2:B68)</f>
        <v>58134</v>
      </c>
      <c r="C69" s="8">
        <f>SUM(C2:C68)</f>
        <v>88459</v>
      </c>
      <c r="D69" s="8">
        <f>SUM(D2:D68)</f>
        <v>103174</v>
      </c>
      <c r="E69" s="8">
        <f>SUM(E2:E68)</f>
        <v>43851</v>
      </c>
      <c r="F69" s="8">
        <f>SUM(F2:F68)</f>
        <v>70445</v>
      </c>
    </row>
    <row r="70" spans="1:6" ht="10.5" customHeight="1">
      <c r="A70" s="5" t="s">
        <v>83</v>
      </c>
      <c r="B70" s="29">
        <v>58134</v>
      </c>
      <c r="C70" s="8">
        <v>88459</v>
      </c>
      <c r="D70" s="8">
        <v>103174</v>
      </c>
      <c r="E70" s="8">
        <v>43851</v>
      </c>
      <c r="F70" s="8">
        <v>70925</v>
      </c>
    </row>
    <row r="71" spans="1:6" ht="10.5" customHeight="1">
      <c r="A71" s="12"/>
      <c r="B71" s="12"/>
      <c r="C71" s="39"/>
      <c r="D71" s="39"/>
      <c r="E71" s="39"/>
      <c r="F71" s="39"/>
    </row>
    <row r="72" spans="1:6" ht="10.5" customHeight="1">
      <c r="A72" s="12"/>
      <c r="B72" s="12"/>
      <c r="C72" s="39"/>
      <c r="D72" s="39"/>
      <c r="E72" s="39"/>
      <c r="F72" s="39"/>
    </row>
    <row r="73" spans="1:6" ht="10.5" customHeight="1">
      <c r="A73" s="12"/>
      <c r="B73" s="12"/>
      <c r="C73" s="39"/>
      <c r="D73" s="39"/>
      <c r="E73" s="39"/>
      <c r="F73" s="39"/>
    </row>
    <row r="74" spans="1:6" ht="10.5" customHeight="1">
      <c r="A74" s="12"/>
      <c r="B74" s="12"/>
      <c r="C74" s="39"/>
      <c r="D74" s="39"/>
      <c r="E74" s="39"/>
      <c r="F74" s="39"/>
    </row>
    <row r="75" spans="1:6" ht="10.5" customHeight="1">
      <c r="A75" s="12"/>
      <c r="B75" s="12"/>
      <c r="C75" s="39"/>
      <c r="D75" s="39"/>
      <c r="E75" s="39"/>
      <c r="F75" s="39"/>
    </row>
    <row r="76" spans="1:6" ht="10.5" customHeight="1">
      <c r="A76" s="12"/>
      <c r="B76" s="12"/>
      <c r="C76" s="39"/>
      <c r="D76" s="39"/>
      <c r="E76" s="39"/>
      <c r="F76" s="39"/>
    </row>
    <row r="77" spans="1:6" ht="10.5" customHeight="1">
      <c r="A77" s="12"/>
      <c r="B77" s="12"/>
      <c r="C77" s="39"/>
      <c r="D77" s="39"/>
      <c r="E77" s="39"/>
      <c r="F77" s="39"/>
    </row>
    <row r="78" spans="1:6" ht="10.5" customHeight="1">
      <c r="A78" s="12"/>
      <c r="B78" s="12"/>
      <c r="C78" s="39"/>
      <c r="D78" s="39"/>
      <c r="E78" s="39"/>
      <c r="F78" s="39"/>
    </row>
    <row r="79" spans="1:6" ht="10.5" customHeight="1">
      <c r="A79" s="12"/>
      <c r="B79" s="12"/>
      <c r="C79" s="39"/>
      <c r="D79" s="39"/>
      <c r="E79" s="39"/>
      <c r="F79" s="39"/>
    </row>
    <row r="80" spans="1:6" ht="10.5" customHeight="1">
      <c r="A80" s="12"/>
      <c r="B80" s="12"/>
      <c r="C80" s="39"/>
      <c r="D80" s="39"/>
      <c r="E80" s="39"/>
      <c r="F80" s="39"/>
    </row>
    <row r="81" spans="1:6" ht="10.5" customHeight="1">
      <c r="A81" s="12"/>
      <c r="B81" s="12"/>
      <c r="C81" s="39"/>
      <c r="D81" s="39"/>
      <c r="E81" s="39"/>
      <c r="F81" s="39"/>
    </row>
    <row r="82" spans="1:6" ht="10.5" customHeight="1">
      <c r="A82" s="12"/>
      <c r="B82" s="12"/>
      <c r="C82" s="39"/>
      <c r="D82" s="39"/>
      <c r="E82" s="39"/>
      <c r="F82" s="39"/>
    </row>
    <row r="83" spans="1:6" ht="10.5" customHeight="1">
      <c r="A83" s="12"/>
      <c r="B83" s="12"/>
      <c r="C83" s="39"/>
      <c r="D83" s="39"/>
      <c r="E83" s="39"/>
      <c r="F83" s="39"/>
    </row>
    <row r="84" spans="1:6" ht="10.5" customHeight="1">
      <c r="A84" s="12"/>
      <c r="B84" s="12"/>
      <c r="C84" s="39"/>
      <c r="D84" s="39"/>
      <c r="E84" s="39"/>
      <c r="F84" s="39"/>
    </row>
    <row r="85" spans="1:6" ht="10.5" customHeight="1">
      <c r="A85" s="12"/>
      <c r="B85" s="12"/>
      <c r="C85" s="39"/>
      <c r="D85" s="39"/>
      <c r="E85" s="39"/>
      <c r="F85" s="39"/>
    </row>
    <row r="86" spans="1:6" ht="10.5" customHeight="1">
      <c r="A86" s="12"/>
      <c r="B86" s="12"/>
      <c r="C86" s="39"/>
      <c r="D86" s="39"/>
      <c r="E86" s="39"/>
      <c r="F86" s="39"/>
    </row>
    <row r="87" spans="1:6" ht="10.5" customHeight="1">
      <c r="A87" s="12"/>
      <c r="B87" s="12"/>
      <c r="C87" s="39"/>
      <c r="D87" s="39"/>
      <c r="E87" s="39"/>
      <c r="F87" s="39"/>
    </row>
    <row r="88" spans="1:6" ht="10.5" customHeight="1">
      <c r="A88" s="12"/>
      <c r="B88" s="12"/>
      <c r="C88" s="39"/>
      <c r="D88" s="39"/>
      <c r="E88" s="39"/>
      <c r="F88" s="39"/>
    </row>
    <row r="89" spans="1:6" ht="10.5" customHeight="1">
      <c r="A89" s="12"/>
      <c r="B89" s="12"/>
      <c r="C89" s="39"/>
      <c r="D89" s="39"/>
      <c r="E89" s="39"/>
      <c r="F89" s="39"/>
    </row>
    <row r="90" spans="1:6" ht="10.5" customHeight="1">
      <c r="A90" s="12"/>
      <c r="B90" s="12"/>
      <c r="C90" s="39"/>
      <c r="D90" s="39"/>
      <c r="E90" s="39"/>
      <c r="F90" s="39"/>
    </row>
    <row r="91" spans="1:6" ht="10.5" customHeight="1">
      <c r="A91" s="12"/>
      <c r="B91" s="12"/>
      <c r="C91" s="39"/>
      <c r="D91" s="39"/>
      <c r="E91" s="39"/>
      <c r="F91" s="39"/>
    </row>
    <row r="92" spans="1:6" ht="10.5" customHeight="1">
      <c r="A92" s="12"/>
      <c r="B92" s="12"/>
      <c r="C92" s="39"/>
      <c r="D92" s="39"/>
      <c r="E92" s="39"/>
      <c r="F92" s="39"/>
    </row>
    <row r="93" spans="1:6" ht="10.5" customHeight="1">
      <c r="A93" s="12"/>
      <c r="B93" s="12"/>
      <c r="C93" s="39"/>
      <c r="D93" s="39"/>
      <c r="E93" s="39"/>
      <c r="F93" s="39"/>
    </row>
    <row r="94" spans="1:6" ht="10.5" customHeight="1">
      <c r="A94" s="12"/>
      <c r="B94" s="12"/>
      <c r="C94" s="39"/>
      <c r="D94" s="39"/>
      <c r="E94" s="39"/>
      <c r="F94" s="39"/>
    </row>
    <row r="95" spans="1:6" ht="10.5" customHeight="1">
      <c r="A95" s="12"/>
      <c r="B95" s="12"/>
      <c r="C95" s="39"/>
      <c r="D95" s="39"/>
      <c r="E95" s="39"/>
      <c r="F95" s="39"/>
    </row>
    <row r="96" spans="1:6" ht="10.5" customHeight="1">
      <c r="A96" s="12"/>
      <c r="B96" s="12"/>
      <c r="C96" s="39"/>
      <c r="D96" s="39"/>
      <c r="E96" s="39"/>
      <c r="F96" s="39"/>
    </row>
    <row r="97" spans="1:6" ht="10.5" customHeight="1">
      <c r="A97" s="12"/>
      <c r="B97" s="12"/>
      <c r="C97" s="39"/>
      <c r="D97" s="39"/>
      <c r="E97" s="39"/>
      <c r="F97" s="39"/>
    </row>
    <row r="98" spans="1:6" ht="10.5" customHeight="1">
      <c r="A98" s="12"/>
      <c r="B98" s="12"/>
      <c r="C98" s="39"/>
      <c r="D98" s="39"/>
      <c r="E98" s="39"/>
      <c r="F98" s="39"/>
    </row>
    <row r="99" spans="1:6" ht="10.5" customHeight="1">
      <c r="A99" s="12"/>
      <c r="B99" s="12"/>
      <c r="C99" s="39"/>
      <c r="D99" s="39"/>
      <c r="E99" s="39"/>
      <c r="F99" s="39"/>
    </row>
    <row r="100" spans="1:6" ht="10.5" customHeight="1">
      <c r="A100" s="12"/>
      <c r="B100" s="12"/>
      <c r="C100" s="39"/>
      <c r="D100" s="39"/>
      <c r="E100" s="39"/>
      <c r="F100" s="39"/>
    </row>
    <row r="101" spans="1:6" ht="10.5" customHeight="1">
      <c r="A101" s="15"/>
      <c r="B101" s="12"/>
      <c r="C101" s="38"/>
      <c r="D101" s="38"/>
      <c r="E101" s="38"/>
      <c r="F101" s="38"/>
    </row>
    <row r="102" spans="1:6" ht="10.5" customHeight="1">
      <c r="A102" s="15"/>
      <c r="B102" s="12"/>
      <c r="C102" s="38"/>
      <c r="D102" s="38"/>
      <c r="E102" s="38"/>
      <c r="F102" s="38"/>
    </row>
    <row r="103" spans="1:6" ht="10.5" customHeight="1">
      <c r="A103" s="15"/>
      <c r="B103" s="12"/>
      <c r="C103" s="38"/>
      <c r="D103" s="38"/>
      <c r="E103" s="38"/>
      <c r="F103" s="38"/>
    </row>
    <row r="104" spans="1:6" ht="10.5" customHeight="1">
      <c r="A104" s="15"/>
      <c r="B104" s="12"/>
      <c r="C104" s="15"/>
      <c r="D104" s="15"/>
      <c r="E104" s="15"/>
      <c r="F104" s="15"/>
    </row>
    <row r="105" spans="1:6" ht="10.5" customHeight="1">
      <c r="A105" s="15"/>
      <c r="C105" s="15"/>
      <c r="D105" s="15"/>
      <c r="E105" s="15"/>
      <c r="F105" s="15"/>
    </row>
    <row r="106" spans="1:6" ht="10.5" customHeight="1">
      <c r="A106" s="15"/>
      <c r="C106" s="15"/>
      <c r="D106" s="15"/>
      <c r="E106" s="15"/>
      <c r="F106" s="15"/>
    </row>
    <row r="107" spans="1:6" ht="10.5" customHeight="1">
      <c r="A107" s="15"/>
      <c r="C107" s="15"/>
      <c r="D107" s="15"/>
      <c r="E107" s="15"/>
      <c r="F107" s="15"/>
    </row>
    <row r="108" spans="1:6" ht="10.5" customHeight="1">
      <c r="A108" s="15"/>
      <c r="C108" s="15"/>
      <c r="D108" s="15"/>
      <c r="E108" s="15"/>
      <c r="F108" s="15"/>
    </row>
    <row r="109" spans="1:6" ht="10.5" customHeight="1">
      <c r="A109" s="15"/>
      <c r="C109" s="15"/>
      <c r="D109" s="15"/>
      <c r="E109" s="15"/>
      <c r="F109" s="15"/>
    </row>
    <row r="110" spans="1:6" ht="10.5" customHeight="1">
      <c r="A110" s="15"/>
      <c r="C110" s="15"/>
      <c r="D110" s="15"/>
      <c r="E110" s="15"/>
      <c r="F110" s="15"/>
    </row>
    <row r="111" spans="1:6" ht="10.5" customHeight="1">
      <c r="A111" s="15"/>
      <c r="C111" s="15"/>
      <c r="D111" s="15"/>
      <c r="E111" s="15"/>
      <c r="F111" s="15"/>
    </row>
    <row r="112" spans="1:6" ht="10.5" customHeight="1">
      <c r="A112" s="15"/>
      <c r="C112" s="15"/>
      <c r="D112" s="15"/>
      <c r="E112" s="15"/>
      <c r="F112" s="15"/>
    </row>
    <row r="113" spans="1:6" ht="10.5" customHeight="1">
      <c r="A113" s="15"/>
      <c r="C113" s="15"/>
      <c r="D113" s="15"/>
      <c r="E113" s="15"/>
      <c r="F113" s="15"/>
    </row>
    <row r="114" spans="1:6" ht="10.5" customHeight="1">
      <c r="A114" s="15"/>
      <c r="C114" s="15"/>
      <c r="D114" s="15"/>
      <c r="E114" s="15"/>
      <c r="F114" s="15"/>
    </row>
    <row r="115" spans="1:6" ht="10.5" customHeight="1">
      <c r="A115" s="15"/>
      <c r="C115" s="15"/>
      <c r="D115" s="15"/>
      <c r="E115" s="15"/>
      <c r="F115" s="15"/>
    </row>
    <row r="116" spans="1:6" ht="10.5" customHeight="1">
      <c r="A116" s="15"/>
      <c r="C116" s="15"/>
      <c r="D116" s="15"/>
      <c r="E116" s="15"/>
      <c r="F116" s="15"/>
    </row>
    <row r="117" spans="1:6" ht="10.5" customHeight="1">
      <c r="A117" s="15"/>
      <c r="C117" s="15"/>
      <c r="D117" s="15"/>
      <c r="E117" s="15"/>
      <c r="F117" s="15"/>
    </row>
    <row r="118" spans="1:6" ht="10.5" customHeight="1">
      <c r="A118" s="15"/>
      <c r="C118" s="15"/>
      <c r="D118" s="15"/>
      <c r="E118" s="15"/>
      <c r="F118" s="15"/>
    </row>
    <row r="119" spans="1:6" ht="10.5" customHeight="1">
      <c r="A119" s="15"/>
      <c r="C119" s="15"/>
      <c r="D119" s="15"/>
      <c r="E119" s="15"/>
      <c r="F119" s="15"/>
    </row>
    <row r="120" spans="1:6" ht="10.5" customHeight="1">
      <c r="A120" s="15"/>
      <c r="C120" s="15"/>
      <c r="D120" s="15"/>
      <c r="E120" s="15"/>
      <c r="F120" s="15"/>
    </row>
    <row r="121" spans="1:6" ht="10.5" customHeight="1">
      <c r="A121" s="15"/>
      <c r="C121" s="15"/>
      <c r="D121" s="15"/>
      <c r="E121" s="15"/>
      <c r="F121" s="15"/>
    </row>
    <row r="122" spans="1:6" ht="10.5" customHeight="1">
      <c r="A122" s="15"/>
      <c r="C122" s="15"/>
      <c r="D122" s="15"/>
      <c r="E122" s="15"/>
      <c r="F122" s="15"/>
    </row>
    <row r="123" spans="1:6" ht="10.5" customHeight="1">
      <c r="A123" s="12"/>
      <c r="C123" s="12"/>
      <c r="F123" s="12"/>
    </row>
    <row r="124" spans="1:6" ht="10.5" customHeight="1">
      <c r="A124" s="12"/>
      <c r="C124" s="12"/>
      <c r="F124" s="12"/>
    </row>
    <row r="125" spans="1:6" ht="10.5" customHeight="1">
      <c r="A125" s="12"/>
      <c r="C125" s="12"/>
      <c r="F125" s="12"/>
    </row>
    <row r="126" spans="1:6" ht="10.5" customHeight="1">
      <c r="A126" s="12"/>
      <c r="C126" s="12"/>
      <c r="F126" s="12"/>
    </row>
    <row r="127" spans="1:6" ht="10.5" customHeight="1">
      <c r="A127" s="12"/>
      <c r="C127" s="12"/>
      <c r="F127" s="12"/>
    </row>
    <row r="128" spans="1:6" ht="10.5" customHeight="1">
      <c r="A128" s="12"/>
      <c r="C128" s="12"/>
      <c r="F128" s="12"/>
    </row>
    <row r="129" spans="1:6" ht="10.5" customHeight="1">
      <c r="A129" s="12"/>
      <c r="C129" s="12"/>
      <c r="F129" s="12"/>
    </row>
    <row r="130" spans="1:6" ht="10.5" customHeight="1">
      <c r="A130" s="12"/>
      <c r="C130" s="12"/>
      <c r="F130" s="12"/>
    </row>
    <row r="131" spans="1:6" ht="10.5" customHeight="1">
      <c r="A131" s="12"/>
      <c r="C131" s="12"/>
      <c r="F131" s="12"/>
    </row>
    <row r="132" spans="1:6" ht="10.5" customHeight="1">
      <c r="A132" s="12"/>
      <c r="C132" s="12"/>
      <c r="F132" s="12"/>
    </row>
    <row r="133" spans="1:6" ht="10.5" customHeight="1">
      <c r="A133" s="12"/>
      <c r="C133" s="12"/>
      <c r="F133" s="12"/>
    </row>
    <row r="134" spans="1:6" ht="10.5" customHeight="1">
      <c r="A134" s="12"/>
      <c r="C134" s="12"/>
      <c r="F134" s="12"/>
    </row>
    <row r="135" spans="1:6" ht="10.5" customHeight="1">
      <c r="A135" s="12"/>
      <c r="C135" s="12"/>
      <c r="F135" s="12"/>
    </row>
    <row r="136" spans="1:6" ht="10.5" customHeight="1">
      <c r="A136" s="12"/>
      <c r="C136" s="12"/>
      <c r="F136" s="12"/>
    </row>
    <row r="137" spans="1:6" ht="10.5" customHeight="1">
      <c r="A137" s="12"/>
      <c r="C137" s="12"/>
      <c r="F137" s="12"/>
    </row>
    <row r="138" spans="1:6" ht="10.5" customHeight="1">
      <c r="A138" s="12"/>
      <c r="C138" s="12"/>
      <c r="F138" s="12"/>
    </row>
    <row r="139" spans="1:6" ht="10.5" customHeight="1">
      <c r="A139" s="12"/>
      <c r="C139" s="12"/>
      <c r="F139" s="12"/>
    </row>
    <row r="140" spans="1:6" ht="10.5" customHeight="1">
      <c r="A140" s="12"/>
      <c r="C140" s="12"/>
      <c r="F140" s="12"/>
    </row>
    <row r="141" spans="1:6" ht="10.5" customHeight="1">
      <c r="A141" s="12"/>
      <c r="C141" s="12"/>
      <c r="F141" s="12"/>
    </row>
    <row r="142" spans="1:6" ht="10.5" customHeight="1">
      <c r="A142" s="12"/>
      <c r="C142" s="12"/>
      <c r="F142" s="12"/>
    </row>
    <row r="143" spans="1:6" ht="10.5" customHeight="1">
      <c r="A143" s="12"/>
      <c r="C143" s="12"/>
      <c r="F143" s="12"/>
    </row>
    <row r="144" spans="1:6" ht="10.5" customHeight="1">
      <c r="A144" s="12"/>
      <c r="C144" s="12"/>
      <c r="F144" s="12"/>
    </row>
    <row r="145" spans="1:6" ht="10.5" customHeight="1">
      <c r="A145" s="12"/>
      <c r="C145" s="12"/>
      <c r="F145" s="12"/>
    </row>
    <row r="146" spans="1:6" ht="10.5" customHeight="1">
      <c r="A146" s="12"/>
      <c r="C146" s="12"/>
      <c r="F146" s="12"/>
    </row>
    <row r="147" spans="1:6" ht="10.5" customHeight="1">
      <c r="A147" s="12"/>
      <c r="C147" s="12"/>
      <c r="F147" s="12"/>
    </row>
    <row r="148" spans="1:6" ht="10.5" customHeight="1">
      <c r="A148" s="12"/>
      <c r="C148" s="12"/>
      <c r="F148" s="12"/>
    </row>
    <row r="149" spans="1:6" ht="10.5" customHeight="1">
      <c r="A149" s="12"/>
      <c r="C149" s="12"/>
      <c r="F149" s="12"/>
    </row>
    <row r="150" spans="1:6" ht="10.5" customHeight="1">
      <c r="A150" s="12"/>
      <c r="C150" s="12"/>
      <c r="F150" s="12"/>
    </row>
    <row r="151" spans="1:6" ht="10.5" customHeight="1">
      <c r="A151" s="12"/>
      <c r="C151" s="12"/>
      <c r="F151" s="12"/>
    </row>
    <row r="152" spans="1:6" ht="10.5" customHeight="1">
      <c r="A152" s="12"/>
      <c r="C152" s="12"/>
      <c r="F152" s="12"/>
    </row>
    <row r="153" spans="1:6" ht="10.5" customHeight="1">
      <c r="A153" s="12"/>
      <c r="C153" s="12"/>
      <c r="F153" s="12"/>
    </row>
    <row r="154" spans="1:6" ht="10.5" customHeight="1">
      <c r="A154" s="12"/>
      <c r="C154" s="12"/>
      <c r="F154" s="12"/>
    </row>
    <row r="155" spans="1:6" ht="10.5" customHeight="1">
      <c r="A155" s="12"/>
      <c r="C155" s="12"/>
      <c r="F155" s="12"/>
    </row>
    <row r="156" spans="1:6" ht="10.5" customHeight="1">
      <c r="A156" s="12"/>
      <c r="C156" s="12"/>
      <c r="F156" s="12"/>
    </row>
    <row r="157" spans="1:6" ht="10.5" customHeight="1">
      <c r="A157" s="12"/>
      <c r="C157" s="12"/>
      <c r="F157" s="12"/>
    </row>
    <row r="158" spans="1:6" ht="10.5" customHeight="1">
      <c r="A158" s="12"/>
      <c r="C158" s="12"/>
      <c r="F158" s="12"/>
    </row>
    <row r="159" spans="1:6" ht="10.5" customHeight="1">
      <c r="A159" s="12"/>
      <c r="C159" s="12"/>
      <c r="F159" s="12"/>
    </row>
    <row r="160" spans="1:6" ht="10.5" customHeight="1">
      <c r="A160" s="12"/>
      <c r="C160" s="12"/>
      <c r="F160" s="12"/>
    </row>
    <row r="161" spans="1:6" ht="10.5" customHeight="1">
      <c r="A161" s="12"/>
      <c r="C161" s="12"/>
      <c r="F161" s="12"/>
    </row>
    <row r="162" spans="1:6" ht="10.5" customHeight="1">
      <c r="A162" s="12"/>
      <c r="C162" s="12"/>
      <c r="F162" s="12"/>
    </row>
    <row r="163" spans="1:6" ht="10.5" customHeight="1">
      <c r="A163" s="12"/>
      <c r="C163" s="12"/>
      <c r="F163" s="12"/>
    </row>
    <row r="164" spans="1:6" ht="10.5" customHeight="1">
      <c r="A164" s="12"/>
      <c r="C164" s="12"/>
      <c r="F164" s="12"/>
    </row>
    <row r="165" spans="1:6" ht="10.5" customHeight="1">
      <c r="A165" s="12"/>
      <c r="C165" s="12"/>
      <c r="F165" s="12"/>
    </row>
    <row r="166" spans="1:6" ht="10.5" customHeight="1">
      <c r="A166" s="12"/>
      <c r="C166" s="12"/>
      <c r="F166" s="12"/>
    </row>
    <row r="167" spans="1:6" ht="10.5" customHeight="1">
      <c r="A167" s="12"/>
      <c r="C167" s="12"/>
      <c r="F167" s="12"/>
    </row>
    <row r="168" spans="1:6" ht="10.5" customHeight="1">
      <c r="A168" s="12"/>
      <c r="C168" s="12"/>
      <c r="F168" s="12"/>
    </row>
    <row r="169" spans="1:6" ht="10.5" customHeight="1">
      <c r="A169" s="12"/>
      <c r="C169" s="12"/>
      <c r="F169" s="12"/>
    </row>
    <row r="170" spans="1:6" ht="10.5" customHeight="1">
      <c r="A170" s="12"/>
      <c r="C170" s="12"/>
      <c r="F170" s="12"/>
    </row>
    <row r="171" spans="1:6" ht="10.5" customHeight="1">
      <c r="A171" s="12"/>
      <c r="C171" s="12"/>
      <c r="F171" s="12"/>
    </row>
    <row r="172" spans="1:6" ht="10.5" customHeight="1">
      <c r="A172" s="12"/>
      <c r="C172" s="12"/>
      <c r="F172" s="12"/>
    </row>
    <row r="173" spans="1:6" ht="10.5" customHeight="1">
      <c r="A173" s="12"/>
      <c r="C173" s="12"/>
      <c r="F173" s="12"/>
    </row>
    <row r="174" spans="1:6" ht="10.5" customHeight="1">
      <c r="A174" s="12"/>
      <c r="C174" s="12"/>
      <c r="F174" s="12"/>
    </row>
    <row r="175" spans="1:6" ht="10.5" customHeight="1">
      <c r="A175" s="12"/>
      <c r="C175" s="12"/>
      <c r="F175" s="12"/>
    </row>
    <row r="176" spans="1:6" ht="10.5" customHeight="1">
      <c r="A176" s="12"/>
      <c r="C176" s="12"/>
      <c r="F176" s="12"/>
    </row>
    <row r="177" spans="1:6" ht="10.5" customHeight="1">
      <c r="A177" s="12"/>
      <c r="C177" s="12"/>
      <c r="F177" s="12"/>
    </row>
    <row r="178" spans="1:6" ht="10.5" customHeight="1">
      <c r="A178" s="12"/>
      <c r="C178" s="12"/>
      <c r="F178" s="12"/>
    </row>
    <row r="179" spans="1:6" ht="10.5" customHeight="1">
      <c r="A179" s="12"/>
      <c r="C179" s="12"/>
      <c r="F179" s="12"/>
    </row>
    <row r="180" spans="1:6" ht="10.5" customHeight="1">
      <c r="A180" s="12"/>
      <c r="C180" s="12"/>
      <c r="F180" s="12"/>
    </row>
    <row r="181" spans="1:6" ht="10.5" customHeight="1">
      <c r="A181" s="12"/>
      <c r="C181" s="12"/>
      <c r="F181" s="12"/>
    </row>
    <row r="182" spans="1:6" ht="10.5" customHeight="1">
      <c r="A182" s="12"/>
      <c r="C182" s="12"/>
      <c r="F182" s="12"/>
    </row>
    <row r="183" spans="1:6" ht="10.5" customHeight="1">
      <c r="A183" s="12"/>
      <c r="C183" s="12"/>
      <c r="F183" s="12"/>
    </row>
    <row r="184" spans="1:6" ht="10.5" customHeight="1">
      <c r="A184" s="12"/>
      <c r="C184" s="12"/>
      <c r="F184" s="12"/>
    </row>
    <row r="185" spans="1:6" ht="10.5" customHeight="1">
      <c r="A185" s="12"/>
      <c r="C185" s="12"/>
      <c r="F185" s="12"/>
    </row>
    <row r="186" spans="1:6" ht="10.5" customHeight="1">
      <c r="A186" s="12"/>
      <c r="C186" s="12"/>
      <c r="F186" s="12"/>
    </row>
    <row r="187" spans="1:6" ht="10.5" customHeight="1">
      <c r="A187" s="12"/>
      <c r="C187" s="12"/>
      <c r="F187" s="12"/>
    </row>
    <row r="188" spans="1:6" ht="10.5" customHeight="1">
      <c r="A188" s="12"/>
      <c r="C188" s="12"/>
      <c r="F188" s="12"/>
    </row>
    <row r="189" spans="1:6" ht="10.5" customHeight="1">
      <c r="A189" s="12"/>
      <c r="C189" s="12"/>
      <c r="F189" s="12"/>
    </row>
    <row r="190" spans="1:6" ht="10.5" customHeight="1">
      <c r="A190" s="12"/>
      <c r="C190" s="12"/>
      <c r="F190" s="12"/>
    </row>
    <row r="191" spans="1:6" ht="10.5" customHeight="1">
      <c r="A191" s="12"/>
      <c r="C191" s="12"/>
      <c r="F191" s="12"/>
    </row>
    <row r="192" spans="1:6" ht="10.5" customHeight="1">
      <c r="A192" s="12"/>
      <c r="C192" s="12"/>
      <c r="F192" s="12"/>
    </row>
    <row r="193" spans="1:6" ht="10.5" customHeight="1">
      <c r="A193" s="12"/>
      <c r="C193" s="12"/>
      <c r="F193" s="12"/>
    </row>
    <row r="194" spans="1:6" ht="10.5" customHeight="1">
      <c r="A194" s="12"/>
      <c r="C194" s="12"/>
      <c r="F194" s="12"/>
    </row>
    <row r="195" spans="1:6" ht="10.5" customHeight="1">
      <c r="A195" s="12"/>
      <c r="C195" s="12"/>
      <c r="F195" s="12"/>
    </row>
    <row r="196" spans="1:6" ht="10.5" customHeight="1">
      <c r="A196" s="12"/>
      <c r="C196" s="12"/>
      <c r="F196" s="12"/>
    </row>
    <row r="197" spans="1:6" ht="10.5" customHeight="1">
      <c r="A197" s="12"/>
      <c r="C197" s="12"/>
      <c r="F197" s="12"/>
    </row>
    <row r="198" spans="1:6" ht="10.5" customHeight="1">
      <c r="A198" s="12"/>
      <c r="C198" s="12"/>
      <c r="F198" s="12"/>
    </row>
    <row r="199" spans="1:6" ht="10.5" customHeight="1">
      <c r="A199" s="12"/>
      <c r="C199" s="12"/>
      <c r="F199" s="12"/>
    </row>
  </sheetData>
  <sheetProtection/>
  <printOptions gridLines="1" horizontalCentered="1"/>
  <pageMargins left="0.5" right="0.5" top="0.5" bottom="0.25" header="0.25" footer="0.5"/>
  <pageSetup orientation="portrait" r:id="rId1"/>
  <headerFooter alignWithMargins="0">
    <oddHeader>&amp;L&amp;"Arial,Bold"Democratic Primary&amp;C&amp;"Arial,Bold"Governor&amp;R&amp;"Arial,Bold"May 7, 1946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C70"/>
  <sheetViews>
    <sheetView zoomScalePageLayoutView="0" workbookViewId="0" topLeftCell="A1">
      <selection activeCell="F8" sqref="F8"/>
    </sheetView>
  </sheetViews>
  <sheetFormatPr defaultColWidth="9.140625" defaultRowHeight="10.5" customHeight="1"/>
  <cols>
    <col min="1" max="1" width="17.00390625" style="0" customWidth="1"/>
    <col min="2" max="2" width="17.8515625" style="0" customWidth="1"/>
    <col min="3" max="3" width="18.7109375" style="0" customWidth="1"/>
  </cols>
  <sheetData>
    <row r="1" spans="1:3" ht="10.5" customHeight="1">
      <c r="A1" s="5" t="s">
        <v>109</v>
      </c>
      <c r="B1" s="8" t="s">
        <v>203</v>
      </c>
      <c r="C1" s="8" t="s">
        <v>153</v>
      </c>
    </row>
    <row r="2" spans="1:3" ht="10.5" customHeight="1">
      <c r="A2" t="s">
        <v>1</v>
      </c>
      <c r="B2">
        <v>855</v>
      </c>
      <c r="C2">
        <v>992</v>
      </c>
    </row>
    <row r="3" spans="1:3" ht="10.5" customHeight="1">
      <c r="A3" t="s">
        <v>2</v>
      </c>
      <c r="B3">
        <v>2249</v>
      </c>
      <c r="C3">
        <v>2266</v>
      </c>
    </row>
    <row r="4" spans="1:3" ht="10.5" customHeight="1">
      <c r="A4" t="s">
        <v>3</v>
      </c>
      <c r="B4">
        <v>1348</v>
      </c>
      <c r="C4">
        <v>1731</v>
      </c>
    </row>
    <row r="5" spans="1:3" ht="10.5" customHeight="1">
      <c r="A5" t="s">
        <v>4</v>
      </c>
      <c r="B5">
        <v>1086</v>
      </c>
      <c r="C5">
        <v>1840</v>
      </c>
    </row>
    <row r="6" spans="1:3" ht="10.5" customHeight="1">
      <c r="A6" t="s">
        <v>5</v>
      </c>
      <c r="B6">
        <v>948</v>
      </c>
      <c r="C6">
        <v>3698</v>
      </c>
    </row>
    <row r="7" spans="1:3" ht="10.5" customHeight="1">
      <c r="A7" t="s">
        <v>6</v>
      </c>
      <c r="B7">
        <v>712</v>
      </c>
      <c r="C7">
        <v>700</v>
      </c>
    </row>
    <row r="8" spans="1:3" ht="10.5" customHeight="1">
      <c r="A8" t="s">
        <v>7</v>
      </c>
      <c r="B8">
        <v>926</v>
      </c>
      <c r="C8">
        <v>1834</v>
      </c>
    </row>
    <row r="9" spans="1:3" ht="10.5" customHeight="1">
      <c r="A9" t="s">
        <v>8</v>
      </c>
      <c r="B9">
        <v>2507</v>
      </c>
      <c r="C9">
        <v>5755</v>
      </c>
    </row>
    <row r="10" spans="1:3" ht="10.5" customHeight="1">
      <c r="A10" t="s">
        <v>9</v>
      </c>
      <c r="B10">
        <v>2353</v>
      </c>
      <c r="C10">
        <v>2718</v>
      </c>
    </row>
    <row r="11" spans="1:3" ht="10.5" customHeight="1">
      <c r="A11" t="s">
        <v>10</v>
      </c>
      <c r="B11">
        <v>954</v>
      </c>
      <c r="C11">
        <v>1889</v>
      </c>
    </row>
    <row r="12" spans="1:3" ht="10.5" customHeight="1">
      <c r="A12" t="s">
        <v>11</v>
      </c>
      <c r="B12">
        <v>827</v>
      </c>
      <c r="C12">
        <v>2495</v>
      </c>
    </row>
    <row r="13" spans="1:3" ht="10.5" customHeight="1">
      <c r="A13" t="s">
        <v>12</v>
      </c>
      <c r="B13">
        <v>1502</v>
      </c>
      <c r="C13">
        <v>1350</v>
      </c>
    </row>
    <row r="14" spans="1:3" ht="10.5" customHeight="1">
      <c r="A14" t="s">
        <v>13</v>
      </c>
      <c r="B14">
        <v>2123</v>
      </c>
      <c r="C14">
        <v>1591</v>
      </c>
    </row>
    <row r="15" spans="1:3" ht="10.5" customHeight="1">
      <c r="A15" t="s">
        <v>14</v>
      </c>
      <c r="B15">
        <v>1130</v>
      </c>
      <c r="C15">
        <v>2245</v>
      </c>
    </row>
    <row r="16" spans="1:3" ht="10.5" customHeight="1">
      <c r="A16" t="s">
        <v>15</v>
      </c>
      <c r="B16">
        <v>978</v>
      </c>
      <c r="C16">
        <v>1910</v>
      </c>
    </row>
    <row r="17" spans="1:3" ht="10.5" customHeight="1">
      <c r="A17" t="s">
        <v>16</v>
      </c>
      <c r="B17">
        <v>687</v>
      </c>
      <c r="C17">
        <v>3530</v>
      </c>
    </row>
    <row r="18" spans="1:3" ht="10.5" customHeight="1">
      <c r="A18" t="s">
        <v>17</v>
      </c>
      <c r="B18">
        <v>1974</v>
      </c>
      <c r="C18">
        <v>3470</v>
      </c>
    </row>
    <row r="19" spans="1:3" ht="10.5" customHeight="1">
      <c r="A19" t="s">
        <v>19</v>
      </c>
      <c r="B19">
        <v>929</v>
      </c>
      <c r="C19">
        <v>1452</v>
      </c>
    </row>
    <row r="20" spans="1:3" ht="10.5" customHeight="1">
      <c r="A20" t="s">
        <v>18</v>
      </c>
      <c r="B20">
        <v>1116</v>
      </c>
      <c r="C20">
        <v>1358</v>
      </c>
    </row>
    <row r="21" spans="1:3" ht="10.5" customHeight="1">
      <c r="A21" t="s">
        <v>20</v>
      </c>
      <c r="B21">
        <v>3351</v>
      </c>
      <c r="C21">
        <v>2429</v>
      </c>
    </row>
    <row r="22" spans="1:3" ht="10.5" customHeight="1">
      <c r="A22" t="s">
        <v>21</v>
      </c>
      <c r="B22">
        <v>1309</v>
      </c>
      <c r="C22">
        <v>2139</v>
      </c>
    </row>
    <row r="23" spans="1:3" ht="10.5" customHeight="1">
      <c r="A23" t="s">
        <v>22</v>
      </c>
      <c r="B23">
        <v>709</v>
      </c>
      <c r="C23">
        <v>6034</v>
      </c>
    </row>
    <row r="24" spans="1:3" ht="10.5" customHeight="1">
      <c r="A24" t="s">
        <v>23</v>
      </c>
      <c r="B24">
        <v>1269</v>
      </c>
      <c r="C24">
        <v>2600</v>
      </c>
    </row>
    <row r="25" spans="1:3" ht="10.5" customHeight="1">
      <c r="A25" t="s">
        <v>24</v>
      </c>
      <c r="B25">
        <v>2897</v>
      </c>
      <c r="C25">
        <v>1071</v>
      </c>
    </row>
    <row r="26" spans="1:3" ht="10.5" customHeight="1">
      <c r="A26" t="s">
        <v>25</v>
      </c>
      <c r="B26">
        <v>2552</v>
      </c>
      <c r="C26">
        <v>4233</v>
      </c>
    </row>
    <row r="27" spans="1:3" ht="10.5" customHeight="1">
      <c r="A27" t="s">
        <v>26</v>
      </c>
      <c r="B27">
        <v>1824</v>
      </c>
      <c r="C27">
        <v>3753</v>
      </c>
    </row>
    <row r="28" spans="1:3" ht="10.5" customHeight="1">
      <c r="A28" t="s">
        <v>27</v>
      </c>
      <c r="B28">
        <v>1352</v>
      </c>
      <c r="C28">
        <v>3116</v>
      </c>
    </row>
    <row r="29" spans="1:3" ht="10.5" customHeight="1">
      <c r="A29" t="s">
        <v>28</v>
      </c>
      <c r="B29">
        <v>2750</v>
      </c>
      <c r="C29">
        <v>7813</v>
      </c>
    </row>
    <row r="30" spans="1:3" ht="10.5" customHeight="1">
      <c r="A30" t="s">
        <v>29</v>
      </c>
      <c r="B30">
        <v>1478</v>
      </c>
      <c r="C30">
        <v>2187</v>
      </c>
    </row>
    <row r="31" spans="1:3" ht="10.5" customHeight="1">
      <c r="A31" t="s">
        <v>30</v>
      </c>
      <c r="B31">
        <v>1306</v>
      </c>
      <c r="C31">
        <v>3105</v>
      </c>
    </row>
    <row r="32" spans="1:3" ht="10.5" customHeight="1">
      <c r="A32" t="s">
        <v>31</v>
      </c>
      <c r="B32">
        <v>767</v>
      </c>
      <c r="C32">
        <v>2683</v>
      </c>
    </row>
    <row r="33" spans="1:3" ht="10.5" customHeight="1">
      <c r="A33" t="s">
        <v>32</v>
      </c>
      <c r="B33">
        <v>764</v>
      </c>
      <c r="C33">
        <v>292</v>
      </c>
    </row>
    <row r="34" spans="1:3" ht="10.5" customHeight="1">
      <c r="A34" t="s">
        <v>33</v>
      </c>
      <c r="B34">
        <v>1414</v>
      </c>
      <c r="C34">
        <v>358</v>
      </c>
    </row>
    <row r="35" spans="1:3" ht="10.5" customHeight="1">
      <c r="A35" t="s">
        <v>34</v>
      </c>
      <c r="B35">
        <v>983</v>
      </c>
      <c r="C35">
        <v>1839</v>
      </c>
    </row>
    <row r="36" spans="1:3" ht="10.5" customHeight="1">
      <c r="A36" t="s">
        <v>35</v>
      </c>
      <c r="B36">
        <v>2076</v>
      </c>
      <c r="C36">
        <v>3186</v>
      </c>
    </row>
    <row r="37" spans="1:3" ht="10.5" customHeight="1">
      <c r="A37" t="s">
        <v>36</v>
      </c>
      <c r="B37">
        <v>2241</v>
      </c>
      <c r="C37">
        <v>4622</v>
      </c>
    </row>
    <row r="38" spans="1:3" ht="10.5" customHeight="1">
      <c r="A38" t="s">
        <v>37</v>
      </c>
      <c r="B38">
        <v>23407</v>
      </c>
      <c r="C38">
        <v>26377</v>
      </c>
    </row>
    <row r="39" spans="1:3" ht="10.5" customHeight="1">
      <c r="A39" t="s">
        <v>38</v>
      </c>
      <c r="B39">
        <v>1253</v>
      </c>
      <c r="C39">
        <v>1791</v>
      </c>
    </row>
    <row r="40" spans="1:3" ht="10.5" customHeight="1">
      <c r="A40" t="s">
        <v>39</v>
      </c>
      <c r="B40">
        <v>2561</v>
      </c>
      <c r="C40">
        <v>3895</v>
      </c>
    </row>
    <row r="41" spans="1:3" ht="10.5" customHeight="1">
      <c r="A41" t="s">
        <v>40</v>
      </c>
      <c r="B41">
        <v>949</v>
      </c>
      <c r="C41">
        <v>2829</v>
      </c>
    </row>
    <row r="42" spans="1:3" ht="10.5" customHeight="1">
      <c r="A42" t="s">
        <v>41</v>
      </c>
      <c r="B42">
        <v>2273</v>
      </c>
      <c r="C42">
        <v>1366</v>
      </c>
    </row>
    <row r="43" spans="1:3" ht="10.5" customHeight="1">
      <c r="A43" t="s">
        <v>42</v>
      </c>
      <c r="B43">
        <v>1425</v>
      </c>
      <c r="C43">
        <v>2996</v>
      </c>
    </row>
    <row r="44" spans="1:3" ht="10.5" customHeight="1">
      <c r="A44" t="s">
        <v>43</v>
      </c>
      <c r="B44">
        <v>602</v>
      </c>
      <c r="C44">
        <v>503</v>
      </c>
    </row>
    <row r="45" spans="1:3" ht="10.5" customHeight="1">
      <c r="A45" t="s">
        <v>44</v>
      </c>
      <c r="B45">
        <v>593</v>
      </c>
      <c r="C45">
        <v>727</v>
      </c>
    </row>
    <row r="46" spans="1:3" ht="10.5" customHeight="1">
      <c r="A46" t="s">
        <v>45</v>
      </c>
      <c r="B46">
        <v>3709</v>
      </c>
      <c r="C46">
        <v>5086</v>
      </c>
    </row>
    <row r="47" spans="1:3" ht="10.5" customHeight="1">
      <c r="A47" t="s">
        <v>46</v>
      </c>
      <c r="B47">
        <v>2295</v>
      </c>
      <c r="C47">
        <v>1534</v>
      </c>
    </row>
    <row r="48" spans="1:3" ht="10.5" customHeight="1">
      <c r="A48" t="s">
        <v>47</v>
      </c>
      <c r="B48">
        <v>1235</v>
      </c>
      <c r="C48">
        <v>3351</v>
      </c>
    </row>
    <row r="49" spans="1:3" ht="10.5" customHeight="1">
      <c r="A49" t="s">
        <v>48</v>
      </c>
      <c r="B49">
        <v>1529</v>
      </c>
      <c r="C49">
        <v>7088</v>
      </c>
    </row>
    <row r="50" spans="1:3" ht="10.5" customHeight="1">
      <c r="A50" t="s">
        <v>49</v>
      </c>
      <c r="B50">
        <v>8497</v>
      </c>
      <c r="C50">
        <v>6711</v>
      </c>
    </row>
    <row r="51" spans="1:3" ht="10.5" customHeight="1">
      <c r="A51" t="s">
        <v>50</v>
      </c>
      <c r="B51">
        <v>1666</v>
      </c>
      <c r="C51">
        <v>1380</v>
      </c>
    </row>
    <row r="52" spans="1:3" ht="10.5" customHeight="1">
      <c r="A52" t="s">
        <v>51</v>
      </c>
      <c r="B52">
        <v>6540</v>
      </c>
      <c r="C52">
        <v>5383</v>
      </c>
    </row>
    <row r="53" spans="1:3" ht="10.5" customHeight="1">
      <c r="A53" t="s">
        <v>52</v>
      </c>
      <c r="B53">
        <v>2796</v>
      </c>
      <c r="C53">
        <v>5089</v>
      </c>
    </row>
    <row r="54" spans="1:3" ht="10.5" customHeight="1">
      <c r="A54" t="s">
        <v>53</v>
      </c>
      <c r="B54">
        <v>1047</v>
      </c>
      <c r="C54">
        <v>526</v>
      </c>
    </row>
    <row r="55" spans="1:3" ht="10.5" customHeight="1">
      <c r="A55" t="s">
        <v>54</v>
      </c>
      <c r="B55">
        <v>1289</v>
      </c>
      <c r="C55">
        <v>1150</v>
      </c>
    </row>
    <row r="56" spans="1:3" ht="10.5" customHeight="1">
      <c r="A56" t="s">
        <v>55</v>
      </c>
      <c r="B56">
        <v>1140</v>
      </c>
      <c r="C56">
        <v>2506</v>
      </c>
    </row>
    <row r="57" spans="1:3" ht="10.5" customHeight="1">
      <c r="A57" t="s">
        <v>56</v>
      </c>
      <c r="B57">
        <v>1483</v>
      </c>
      <c r="C57">
        <v>3015</v>
      </c>
    </row>
    <row r="58" spans="1:3" ht="10.5" customHeight="1">
      <c r="A58" t="s">
        <v>57</v>
      </c>
      <c r="B58">
        <v>2084</v>
      </c>
      <c r="C58">
        <v>1142</v>
      </c>
    </row>
    <row r="59" spans="1:3" ht="10.5" customHeight="1">
      <c r="A59" t="s">
        <v>58</v>
      </c>
      <c r="B59">
        <v>4239</v>
      </c>
      <c r="C59">
        <v>986</v>
      </c>
    </row>
    <row r="60" spans="1:3" ht="10.5" customHeight="1">
      <c r="A60" t="s">
        <v>59</v>
      </c>
      <c r="B60">
        <v>870</v>
      </c>
      <c r="C60">
        <v>1569</v>
      </c>
    </row>
    <row r="61" spans="1:3" ht="10.5" customHeight="1">
      <c r="A61" t="s">
        <v>60</v>
      </c>
      <c r="B61">
        <v>1399</v>
      </c>
      <c r="C61">
        <v>403</v>
      </c>
    </row>
    <row r="62" spans="1:3" ht="10.5" customHeight="1">
      <c r="A62" t="s">
        <v>61</v>
      </c>
      <c r="B62">
        <v>3134</v>
      </c>
      <c r="C62">
        <v>3532</v>
      </c>
    </row>
    <row r="63" spans="1:3" ht="10.5" customHeight="1">
      <c r="A63" t="s">
        <v>62</v>
      </c>
      <c r="B63">
        <v>1980</v>
      </c>
      <c r="C63">
        <v>3861</v>
      </c>
    </row>
    <row r="64" spans="1:3" ht="10.5" customHeight="1">
      <c r="A64" t="s">
        <v>63</v>
      </c>
      <c r="B64">
        <v>4483</v>
      </c>
      <c r="C64">
        <v>4403</v>
      </c>
    </row>
    <row r="65" spans="1:3" ht="10.5" customHeight="1">
      <c r="A65" t="s">
        <v>64</v>
      </c>
      <c r="B65">
        <v>2285</v>
      </c>
      <c r="C65">
        <v>7594</v>
      </c>
    </row>
    <row r="66" spans="1:3" ht="10.5" customHeight="1">
      <c r="A66" t="s">
        <v>65</v>
      </c>
      <c r="B66">
        <v>1441</v>
      </c>
      <c r="C66">
        <v>1727</v>
      </c>
    </row>
    <row r="67" spans="1:3" ht="10.5" customHeight="1">
      <c r="A67" t="s">
        <v>66</v>
      </c>
      <c r="B67">
        <v>1337</v>
      </c>
      <c r="C67">
        <v>766</v>
      </c>
    </row>
    <row r="68" spans="1:3" ht="10.5" customHeight="1">
      <c r="A68" t="s">
        <v>67</v>
      </c>
      <c r="B68" s="1">
        <v>339</v>
      </c>
      <c r="C68" s="1">
        <v>1598</v>
      </c>
    </row>
    <row r="69" spans="1:3" ht="10.5" customHeight="1">
      <c r="A69" s="5" t="s">
        <v>82</v>
      </c>
      <c r="B69" s="5">
        <f>SUM(B2:B68)</f>
        <v>144126</v>
      </c>
      <c r="C69" s="5">
        <f>SUM(C2:C68)</f>
        <v>205168</v>
      </c>
    </row>
    <row r="70" spans="1:3" ht="10.5" customHeight="1">
      <c r="A70" s="5" t="s">
        <v>83</v>
      </c>
      <c r="B70" s="5">
        <v>144126</v>
      </c>
      <c r="C70" s="5">
        <v>205168</v>
      </c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&amp;L&amp;"Arial,Bold"Democratic Primary Runoff&amp;C&amp;"Arial,Bold"Governor&amp;R&amp;"Arial,Bold"June 6, 1946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79"/>
  <sheetViews>
    <sheetView zoomScale="70" zoomScaleNormal="70" zoomScaleSheetLayoutView="40" zoomScalePageLayoutView="0" workbookViewId="0" topLeftCell="A1">
      <pane xSplit="2" ySplit="3" topLeftCell="D4" activePane="bottomRight" state="frozen"/>
      <selection pane="topLeft" activeCell="AA36" sqref="AA36"/>
      <selection pane="topRight" activeCell="AA36" sqref="AA36"/>
      <selection pane="bottomLeft" activeCell="AA36" sqref="AA36"/>
      <selection pane="bottomRight" activeCell="D19" sqref="D19"/>
    </sheetView>
  </sheetViews>
  <sheetFormatPr defaultColWidth="9.140625" defaultRowHeight="12.75"/>
  <cols>
    <col min="1" max="1" width="7.28125" style="109" hidden="1" customWidth="1"/>
    <col min="2" max="2" width="17.140625" style="109" customWidth="1"/>
    <col min="3" max="3" width="9.7109375" style="109" hidden="1" customWidth="1"/>
    <col min="4" max="10" width="19.00390625" style="109" customWidth="1"/>
    <col min="11" max="16384" width="9.140625" style="109" customWidth="1"/>
  </cols>
  <sheetData>
    <row r="1" spans="2:10" s="102" customFormat="1" ht="14.25" thickBot="1">
      <c r="B1" s="103" t="s">
        <v>235</v>
      </c>
      <c r="C1" s="104"/>
      <c r="D1" s="155" t="s">
        <v>230</v>
      </c>
      <c r="E1" s="156"/>
      <c r="F1" s="156"/>
      <c r="G1" s="156"/>
      <c r="H1" s="156"/>
      <c r="I1" s="156"/>
      <c r="J1" s="157"/>
    </row>
    <row r="2" spans="2:10" ht="12.75">
      <c r="B2" s="105" t="s">
        <v>236</v>
      </c>
      <c r="C2" s="106" t="s">
        <v>237</v>
      </c>
      <c r="D2" s="107" t="s">
        <v>238</v>
      </c>
      <c r="E2" s="55" t="s">
        <v>239</v>
      </c>
      <c r="F2" s="55" t="s">
        <v>240</v>
      </c>
      <c r="G2" s="55" t="s">
        <v>241</v>
      </c>
      <c r="H2" s="55" t="s">
        <v>242</v>
      </c>
      <c r="I2" s="55" t="s">
        <v>243</v>
      </c>
      <c r="J2" s="108" t="s">
        <v>106</v>
      </c>
    </row>
    <row r="3" spans="2:10" ht="12.75">
      <c r="B3" s="105" t="s">
        <v>109</v>
      </c>
      <c r="C3" s="110" t="s">
        <v>244</v>
      </c>
      <c r="D3" s="111" t="s">
        <v>245</v>
      </c>
      <c r="E3" s="112"/>
      <c r="F3" s="112"/>
      <c r="G3" s="112"/>
      <c r="H3" s="112"/>
      <c r="I3" s="112"/>
      <c r="J3" s="113"/>
    </row>
    <row r="4" spans="1:10" ht="12.75">
      <c r="A4" s="114">
        <v>1</v>
      </c>
      <c r="B4" s="115" t="s">
        <v>1</v>
      </c>
      <c r="C4" s="116"/>
      <c r="D4" s="117">
        <v>1646</v>
      </c>
      <c r="E4" s="118">
        <v>11</v>
      </c>
      <c r="F4" s="118">
        <v>4</v>
      </c>
      <c r="G4" s="118">
        <v>9</v>
      </c>
      <c r="H4" s="118">
        <v>10</v>
      </c>
      <c r="I4" s="118">
        <v>6</v>
      </c>
      <c r="J4" s="119">
        <v>874</v>
      </c>
    </row>
    <row r="5" spans="1:10" ht="12.75">
      <c r="A5" s="109">
        <v>2</v>
      </c>
      <c r="B5" s="120" t="s">
        <v>2</v>
      </c>
      <c r="C5" s="121"/>
      <c r="D5" s="122">
        <v>2626</v>
      </c>
      <c r="E5" s="123">
        <v>31</v>
      </c>
      <c r="F5" s="123">
        <v>20</v>
      </c>
      <c r="G5" s="123">
        <v>42</v>
      </c>
      <c r="H5" s="123">
        <v>20</v>
      </c>
      <c r="I5" s="123">
        <v>15</v>
      </c>
      <c r="J5" s="124">
        <v>949</v>
      </c>
    </row>
    <row r="6" spans="1:10" ht="12.75">
      <c r="A6" s="114">
        <v>3</v>
      </c>
      <c r="B6" s="125" t="s">
        <v>3</v>
      </c>
      <c r="C6" s="116"/>
      <c r="D6" s="117">
        <v>3034</v>
      </c>
      <c r="E6" s="118">
        <v>42</v>
      </c>
      <c r="F6" s="118">
        <v>28</v>
      </c>
      <c r="G6" s="118">
        <v>98</v>
      </c>
      <c r="H6" s="118">
        <v>93</v>
      </c>
      <c r="I6" s="118">
        <v>36</v>
      </c>
      <c r="J6" s="119">
        <v>2410</v>
      </c>
    </row>
    <row r="7" spans="1:10" ht="12.75">
      <c r="A7" s="109">
        <v>4</v>
      </c>
      <c r="B7" s="120" t="s">
        <v>4</v>
      </c>
      <c r="C7" s="121"/>
      <c r="D7" s="122">
        <v>1352</v>
      </c>
      <c r="E7" s="123">
        <v>15</v>
      </c>
      <c r="F7" s="123">
        <v>9</v>
      </c>
      <c r="G7" s="123">
        <v>12</v>
      </c>
      <c r="H7" s="123">
        <v>10</v>
      </c>
      <c r="I7" s="123">
        <v>48</v>
      </c>
      <c r="J7" s="124">
        <v>697</v>
      </c>
    </row>
    <row r="8" spans="1:10" ht="12.75">
      <c r="A8" s="114">
        <v>5</v>
      </c>
      <c r="B8" s="125" t="s">
        <v>219</v>
      </c>
      <c r="C8" s="116"/>
      <c r="D8" s="117">
        <v>1150</v>
      </c>
      <c r="E8" s="118">
        <v>38</v>
      </c>
      <c r="F8" s="118">
        <v>3</v>
      </c>
      <c r="G8" s="118">
        <v>6</v>
      </c>
      <c r="H8" s="118">
        <v>6</v>
      </c>
      <c r="I8" s="118">
        <v>13</v>
      </c>
      <c r="J8" s="119">
        <v>662</v>
      </c>
    </row>
    <row r="9" spans="1:10" ht="12.75">
      <c r="A9" s="109">
        <v>6</v>
      </c>
      <c r="B9" s="120" t="s">
        <v>6</v>
      </c>
      <c r="C9" s="121"/>
      <c r="D9" s="122">
        <v>1801</v>
      </c>
      <c r="E9" s="123">
        <v>24</v>
      </c>
      <c r="F9" s="123">
        <v>24</v>
      </c>
      <c r="G9" s="123">
        <v>19</v>
      </c>
      <c r="H9" s="123">
        <v>12</v>
      </c>
      <c r="I9" s="123">
        <v>12</v>
      </c>
      <c r="J9" s="124">
        <v>1447</v>
      </c>
    </row>
    <row r="10" spans="1:10" ht="12.75">
      <c r="A10" s="114">
        <v>7</v>
      </c>
      <c r="B10" s="125" t="s">
        <v>7</v>
      </c>
      <c r="C10" s="116"/>
      <c r="D10" s="117">
        <v>2907</v>
      </c>
      <c r="E10" s="118">
        <v>34</v>
      </c>
      <c r="F10" s="118">
        <v>26</v>
      </c>
      <c r="G10" s="118">
        <v>29</v>
      </c>
      <c r="H10" s="118">
        <v>34</v>
      </c>
      <c r="I10" s="118">
        <v>34</v>
      </c>
      <c r="J10" s="119">
        <v>1264</v>
      </c>
    </row>
    <row r="11" spans="1:10" ht="12.75">
      <c r="A11" s="109">
        <v>8</v>
      </c>
      <c r="B11" s="120" t="s">
        <v>8</v>
      </c>
      <c r="C11" s="121"/>
      <c r="D11" s="122">
        <v>5311</v>
      </c>
      <c r="E11" s="123">
        <v>64</v>
      </c>
      <c r="F11" s="123">
        <v>48</v>
      </c>
      <c r="G11" s="123">
        <v>51</v>
      </c>
      <c r="H11" s="123">
        <v>36</v>
      </c>
      <c r="I11" s="123">
        <v>49</v>
      </c>
      <c r="J11" s="124">
        <v>3802</v>
      </c>
    </row>
    <row r="12" spans="1:10" ht="12.75">
      <c r="A12" s="114">
        <v>9</v>
      </c>
      <c r="B12" s="125" t="s">
        <v>9</v>
      </c>
      <c r="C12" s="116"/>
      <c r="D12" s="117">
        <v>3457</v>
      </c>
      <c r="E12" s="118">
        <v>68</v>
      </c>
      <c r="F12" s="118">
        <v>28</v>
      </c>
      <c r="G12" s="118">
        <v>51</v>
      </c>
      <c r="H12" s="118">
        <v>28</v>
      </c>
      <c r="I12" s="118">
        <v>38</v>
      </c>
      <c r="J12" s="119">
        <v>1417</v>
      </c>
    </row>
    <row r="13" spans="1:10" ht="12.75">
      <c r="A13" s="109">
        <v>10</v>
      </c>
      <c r="B13" s="120" t="s">
        <v>10</v>
      </c>
      <c r="C13" s="121"/>
      <c r="D13" s="122">
        <v>3730</v>
      </c>
      <c r="E13" s="123">
        <v>80</v>
      </c>
      <c r="F13" s="123">
        <v>53</v>
      </c>
      <c r="G13" s="123">
        <v>64</v>
      </c>
      <c r="H13" s="123">
        <v>41</v>
      </c>
      <c r="I13" s="123">
        <v>65</v>
      </c>
      <c r="J13" s="124">
        <v>1060</v>
      </c>
    </row>
    <row r="14" spans="1:10" ht="12.75">
      <c r="A14" s="114">
        <v>11</v>
      </c>
      <c r="B14" s="125" t="s">
        <v>11</v>
      </c>
      <c r="C14" s="116"/>
      <c r="D14" s="117">
        <v>2125</v>
      </c>
      <c r="E14" s="118">
        <v>15</v>
      </c>
      <c r="F14" s="118">
        <v>16</v>
      </c>
      <c r="G14" s="118">
        <v>9</v>
      </c>
      <c r="H14" s="118">
        <v>12</v>
      </c>
      <c r="I14" s="118">
        <v>26</v>
      </c>
      <c r="J14" s="119">
        <v>1319</v>
      </c>
    </row>
    <row r="15" spans="1:10" ht="12.75">
      <c r="A15" s="109">
        <v>12</v>
      </c>
      <c r="B15" s="120" t="s">
        <v>12</v>
      </c>
      <c r="C15" s="121"/>
      <c r="D15" s="122">
        <v>3868</v>
      </c>
      <c r="E15" s="123">
        <v>69</v>
      </c>
      <c r="F15" s="123">
        <v>30</v>
      </c>
      <c r="G15" s="123">
        <v>77</v>
      </c>
      <c r="H15" s="123">
        <v>111</v>
      </c>
      <c r="I15" s="123">
        <v>40</v>
      </c>
      <c r="J15" s="124">
        <v>1987</v>
      </c>
    </row>
    <row r="16" spans="1:10" ht="12.75">
      <c r="A16" s="114">
        <v>13</v>
      </c>
      <c r="B16" s="125" t="s">
        <v>13</v>
      </c>
      <c r="C16" s="116"/>
      <c r="D16" s="117">
        <v>4444</v>
      </c>
      <c r="E16" s="118">
        <v>40</v>
      </c>
      <c r="F16" s="118">
        <v>44</v>
      </c>
      <c r="G16" s="118">
        <v>38</v>
      </c>
      <c r="H16" s="118">
        <v>92</v>
      </c>
      <c r="I16" s="118">
        <v>25</v>
      </c>
      <c r="J16" s="119">
        <v>1695</v>
      </c>
    </row>
    <row r="17" spans="1:10" ht="12.75">
      <c r="A17" s="109">
        <v>14</v>
      </c>
      <c r="B17" s="120" t="s">
        <v>14</v>
      </c>
      <c r="C17" s="121"/>
      <c r="D17" s="122">
        <v>1740</v>
      </c>
      <c r="E17" s="123">
        <v>40</v>
      </c>
      <c r="F17" s="123">
        <v>22</v>
      </c>
      <c r="G17" s="123">
        <v>24</v>
      </c>
      <c r="H17" s="123">
        <v>72</v>
      </c>
      <c r="I17" s="123">
        <v>38</v>
      </c>
      <c r="J17" s="124">
        <v>829</v>
      </c>
    </row>
    <row r="18" spans="1:10" ht="12.75">
      <c r="A18" s="114">
        <v>15</v>
      </c>
      <c r="B18" s="125" t="s">
        <v>15</v>
      </c>
      <c r="C18" s="116"/>
      <c r="D18" s="117">
        <v>1385</v>
      </c>
      <c r="E18" s="118">
        <v>65</v>
      </c>
      <c r="F18" s="118">
        <v>20</v>
      </c>
      <c r="G18" s="118">
        <v>34</v>
      </c>
      <c r="H18" s="118">
        <v>25</v>
      </c>
      <c r="I18" s="118">
        <v>33</v>
      </c>
      <c r="J18" s="119">
        <v>724</v>
      </c>
    </row>
    <row r="19" spans="1:10" ht="12.75">
      <c r="A19" s="109">
        <v>16</v>
      </c>
      <c r="B19" s="120" t="s">
        <v>16</v>
      </c>
      <c r="C19" s="121"/>
      <c r="D19" s="122">
        <v>3297</v>
      </c>
      <c r="E19" s="123">
        <v>40</v>
      </c>
      <c r="F19" s="123">
        <v>16</v>
      </c>
      <c r="G19" s="123">
        <v>32</v>
      </c>
      <c r="H19" s="123">
        <v>163</v>
      </c>
      <c r="I19" s="123">
        <v>19</v>
      </c>
      <c r="J19" s="124">
        <v>1290</v>
      </c>
    </row>
    <row r="20" spans="1:10" ht="12.75">
      <c r="A20" s="114">
        <v>17</v>
      </c>
      <c r="B20" s="125" t="s">
        <v>17</v>
      </c>
      <c r="C20" s="116"/>
      <c r="D20" s="117">
        <v>5350</v>
      </c>
      <c r="E20" s="118">
        <v>76</v>
      </c>
      <c r="F20" s="118">
        <v>50</v>
      </c>
      <c r="G20" s="118">
        <v>45</v>
      </c>
      <c r="H20" s="118">
        <v>50</v>
      </c>
      <c r="I20" s="118">
        <v>88</v>
      </c>
      <c r="J20" s="119">
        <v>2218</v>
      </c>
    </row>
    <row r="21" spans="1:10" ht="12.75">
      <c r="A21" s="109">
        <v>18</v>
      </c>
      <c r="B21" s="120" t="s">
        <v>19</v>
      </c>
      <c r="C21" s="121"/>
      <c r="D21" s="122">
        <v>3157</v>
      </c>
      <c r="E21" s="123">
        <v>30</v>
      </c>
      <c r="F21" s="123">
        <v>27</v>
      </c>
      <c r="G21" s="123">
        <v>26</v>
      </c>
      <c r="H21" s="123">
        <v>23</v>
      </c>
      <c r="I21" s="123">
        <v>24</v>
      </c>
      <c r="J21" s="124">
        <v>1008</v>
      </c>
    </row>
    <row r="22" spans="1:10" ht="12.75">
      <c r="A22" s="114">
        <v>19</v>
      </c>
      <c r="B22" s="125" t="s">
        <v>18</v>
      </c>
      <c r="C22" s="116"/>
      <c r="D22" s="117">
        <v>1929</v>
      </c>
      <c r="E22" s="118">
        <v>25</v>
      </c>
      <c r="F22" s="118">
        <v>15</v>
      </c>
      <c r="G22" s="118">
        <v>24</v>
      </c>
      <c r="H22" s="118">
        <v>29</v>
      </c>
      <c r="I22" s="118">
        <v>23</v>
      </c>
      <c r="J22" s="119">
        <v>1047</v>
      </c>
    </row>
    <row r="23" spans="1:10" ht="12.75">
      <c r="A23" s="109">
        <v>20</v>
      </c>
      <c r="B23" s="120" t="s">
        <v>20</v>
      </c>
      <c r="C23" s="121"/>
      <c r="D23" s="122">
        <v>3480</v>
      </c>
      <c r="E23" s="123">
        <v>36</v>
      </c>
      <c r="F23" s="123">
        <v>21</v>
      </c>
      <c r="G23" s="123">
        <v>40</v>
      </c>
      <c r="H23" s="123">
        <v>55</v>
      </c>
      <c r="I23" s="123">
        <v>18</v>
      </c>
      <c r="J23" s="124">
        <v>1225</v>
      </c>
    </row>
    <row r="24" spans="1:10" ht="12.75">
      <c r="A24" s="114">
        <v>21</v>
      </c>
      <c r="B24" s="125" t="s">
        <v>21</v>
      </c>
      <c r="C24" s="116"/>
      <c r="D24" s="117">
        <v>2570</v>
      </c>
      <c r="E24" s="118">
        <v>33</v>
      </c>
      <c r="F24" s="118">
        <v>45</v>
      </c>
      <c r="G24" s="118">
        <v>22</v>
      </c>
      <c r="H24" s="118">
        <v>33</v>
      </c>
      <c r="I24" s="118">
        <v>20</v>
      </c>
      <c r="J24" s="119">
        <v>766</v>
      </c>
    </row>
    <row r="25" spans="1:10" ht="12.75">
      <c r="A25" s="109">
        <v>22</v>
      </c>
      <c r="B25" s="120" t="s">
        <v>22</v>
      </c>
      <c r="C25" s="121"/>
      <c r="D25" s="122">
        <v>5345</v>
      </c>
      <c r="E25" s="123">
        <v>215</v>
      </c>
      <c r="F25" s="123">
        <v>90</v>
      </c>
      <c r="G25" s="123">
        <v>83</v>
      </c>
      <c r="H25" s="123">
        <v>64</v>
      </c>
      <c r="I25" s="123">
        <v>92</v>
      </c>
      <c r="J25" s="124">
        <v>2338</v>
      </c>
    </row>
    <row r="26" spans="1:10" ht="12.75">
      <c r="A26" s="114">
        <v>23</v>
      </c>
      <c r="B26" s="125" t="s">
        <v>23</v>
      </c>
      <c r="C26" s="116"/>
      <c r="D26" s="117">
        <v>1180</v>
      </c>
      <c r="E26" s="118">
        <v>14</v>
      </c>
      <c r="F26" s="118">
        <v>9</v>
      </c>
      <c r="G26" s="118">
        <v>10</v>
      </c>
      <c r="H26" s="118">
        <v>39</v>
      </c>
      <c r="I26" s="118">
        <v>7</v>
      </c>
      <c r="J26" s="119">
        <v>760</v>
      </c>
    </row>
    <row r="27" spans="1:10" ht="12.75">
      <c r="A27" s="109">
        <v>24</v>
      </c>
      <c r="B27" s="120" t="s">
        <v>24</v>
      </c>
      <c r="C27" s="121"/>
      <c r="D27" s="122">
        <v>6080</v>
      </c>
      <c r="E27" s="123">
        <v>76</v>
      </c>
      <c r="F27" s="123">
        <v>117</v>
      </c>
      <c r="G27" s="123">
        <v>59</v>
      </c>
      <c r="H27" s="123">
        <v>41</v>
      </c>
      <c r="I27" s="123">
        <v>54</v>
      </c>
      <c r="J27" s="124">
        <v>4999</v>
      </c>
    </row>
    <row r="28" spans="1:10" ht="12.75">
      <c r="A28" s="114">
        <v>25</v>
      </c>
      <c r="B28" s="125" t="s">
        <v>220</v>
      </c>
      <c r="C28" s="116"/>
      <c r="D28" s="117">
        <v>4897</v>
      </c>
      <c r="E28" s="118">
        <v>128</v>
      </c>
      <c r="F28" s="118">
        <v>59</v>
      </c>
      <c r="G28" s="118">
        <v>67</v>
      </c>
      <c r="H28" s="118">
        <v>90</v>
      </c>
      <c r="I28" s="118">
        <v>88</v>
      </c>
      <c r="J28" s="119">
        <v>2591</v>
      </c>
    </row>
    <row r="29" spans="1:10" ht="12.75">
      <c r="A29" s="109">
        <v>26</v>
      </c>
      <c r="B29" s="120" t="s">
        <v>26</v>
      </c>
      <c r="C29" s="121"/>
      <c r="D29" s="122">
        <v>2347</v>
      </c>
      <c r="E29" s="123">
        <v>11</v>
      </c>
      <c r="F29" s="123">
        <v>5</v>
      </c>
      <c r="G29" s="123">
        <v>14</v>
      </c>
      <c r="H29" s="123">
        <v>11</v>
      </c>
      <c r="I29" s="123">
        <v>7</v>
      </c>
      <c r="J29" s="124">
        <v>1160</v>
      </c>
    </row>
    <row r="30" spans="1:10" ht="12.75">
      <c r="A30" s="114">
        <v>27</v>
      </c>
      <c r="B30" s="125" t="s">
        <v>27</v>
      </c>
      <c r="C30" s="116"/>
      <c r="D30" s="117">
        <v>3059</v>
      </c>
      <c r="E30" s="118">
        <v>42</v>
      </c>
      <c r="F30" s="118">
        <v>27</v>
      </c>
      <c r="G30" s="118">
        <v>29</v>
      </c>
      <c r="H30" s="118">
        <v>29</v>
      </c>
      <c r="I30" s="118">
        <v>34</v>
      </c>
      <c r="J30" s="119">
        <v>833</v>
      </c>
    </row>
    <row r="31" spans="1:10" ht="12.75">
      <c r="A31" s="109">
        <v>28</v>
      </c>
      <c r="B31" s="120" t="s">
        <v>28</v>
      </c>
      <c r="C31" s="121"/>
      <c r="D31" s="122">
        <v>7037</v>
      </c>
      <c r="E31" s="123">
        <v>68</v>
      </c>
      <c r="F31" s="123">
        <v>44</v>
      </c>
      <c r="G31" s="123">
        <v>45</v>
      </c>
      <c r="H31" s="123">
        <v>72</v>
      </c>
      <c r="I31" s="123">
        <v>42</v>
      </c>
      <c r="J31" s="124">
        <v>3117</v>
      </c>
    </row>
    <row r="32" spans="1:10" ht="12.75">
      <c r="A32" s="114">
        <v>29</v>
      </c>
      <c r="B32" s="125" t="s">
        <v>29</v>
      </c>
      <c r="C32" s="116"/>
      <c r="D32" s="117">
        <v>3173</v>
      </c>
      <c r="E32" s="118">
        <v>65</v>
      </c>
      <c r="F32" s="118">
        <v>29</v>
      </c>
      <c r="G32" s="118">
        <v>32</v>
      </c>
      <c r="H32" s="118">
        <v>64</v>
      </c>
      <c r="I32" s="118">
        <v>58</v>
      </c>
      <c r="J32" s="119">
        <v>1180</v>
      </c>
    </row>
    <row r="33" spans="1:10" ht="12.75">
      <c r="A33" s="109">
        <v>30</v>
      </c>
      <c r="B33" s="120" t="s">
        <v>30</v>
      </c>
      <c r="C33" s="121"/>
      <c r="D33" s="122">
        <v>4141</v>
      </c>
      <c r="E33" s="123">
        <v>152</v>
      </c>
      <c r="F33" s="123">
        <v>79</v>
      </c>
      <c r="G33" s="123">
        <v>98</v>
      </c>
      <c r="H33" s="123">
        <v>101</v>
      </c>
      <c r="I33" s="123">
        <v>161</v>
      </c>
      <c r="J33" s="124">
        <v>2557</v>
      </c>
    </row>
    <row r="34" spans="1:10" ht="12.75">
      <c r="A34" s="114">
        <v>31</v>
      </c>
      <c r="B34" s="125" t="s">
        <v>31</v>
      </c>
      <c r="C34" s="116"/>
      <c r="D34" s="117">
        <v>433</v>
      </c>
      <c r="E34" s="118">
        <v>3</v>
      </c>
      <c r="F34" s="118">
        <v>3</v>
      </c>
      <c r="G34" s="118">
        <v>0</v>
      </c>
      <c r="H34" s="118">
        <v>150</v>
      </c>
      <c r="I34" s="118">
        <v>2</v>
      </c>
      <c r="J34" s="119">
        <v>180</v>
      </c>
    </row>
    <row r="35" spans="1:10" ht="12.75">
      <c r="A35" s="109">
        <v>32</v>
      </c>
      <c r="B35" s="120" t="s">
        <v>32</v>
      </c>
      <c r="C35" s="121"/>
      <c r="D35" s="122">
        <v>1922</v>
      </c>
      <c r="E35" s="123">
        <v>18</v>
      </c>
      <c r="F35" s="123">
        <v>15</v>
      </c>
      <c r="G35" s="123">
        <v>18</v>
      </c>
      <c r="H35" s="123">
        <v>8</v>
      </c>
      <c r="I35" s="123">
        <v>17</v>
      </c>
      <c r="J35" s="124">
        <v>1903</v>
      </c>
    </row>
    <row r="36" spans="1:10" ht="12.75">
      <c r="A36" s="114">
        <v>33</v>
      </c>
      <c r="B36" s="125" t="s">
        <v>33</v>
      </c>
      <c r="C36" s="116"/>
      <c r="D36" s="117">
        <v>3981</v>
      </c>
      <c r="E36" s="118">
        <v>37</v>
      </c>
      <c r="F36" s="118">
        <v>21</v>
      </c>
      <c r="G36" s="118">
        <v>24</v>
      </c>
      <c r="H36" s="118">
        <v>28</v>
      </c>
      <c r="I36" s="118">
        <v>19</v>
      </c>
      <c r="J36" s="119">
        <v>2075</v>
      </c>
    </row>
    <row r="37" spans="1:10" ht="12.75">
      <c r="A37" s="109">
        <v>34</v>
      </c>
      <c r="B37" s="120" t="s">
        <v>34</v>
      </c>
      <c r="C37" s="121"/>
      <c r="D37" s="122">
        <v>2760</v>
      </c>
      <c r="E37" s="123">
        <v>43</v>
      </c>
      <c r="F37" s="123">
        <v>13</v>
      </c>
      <c r="G37" s="123">
        <v>37</v>
      </c>
      <c r="H37" s="123">
        <v>165</v>
      </c>
      <c r="I37" s="123">
        <v>25</v>
      </c>
      <c r="J37" s="124">
        <v>1270</v>
      </c>
    </row>
    <row r="38" spans="1:10" ht="12.75">
      <c r="A38" s="114">
        <v>35</v>
      </c>
      <c r="B38" s="125" t="s">
        <v>35</v>
      </c>
      <c r="C38" s="116"/>
      <c r="D38" s="117">
        <v>5467</v>
      </c>
      <c r="E38" s="118">
        <v>67</v>
      </c>
      <c r="F38" s="118">
        <v>20</v>
      </c>
      <c r="G38" s="118">
        <v>48</v>
      </c>
      <c r="H38" s="118">
        <v>466</v>
      </c>
      <c r="I38" s="118">
        <v>24</v>
      </c>
      <c r="J38" s="119">
        <v>2292</v>
      </c>
    </row>
    <row r="39" spans="1:10" ht="12.75">
      <c r="A39" s="109">
        <v>36</v>
      </c>
      <c r="B39" s="120" t="s">
        <v>36</v>
      </c>
      <c r="C39" s="121"/>
      <c r="D39" s="122">
        <v>6195</v>
      </c>
      <c r="E39" s="123">
        <v>183</v>
      </c>
      <c r="F39" s="123">
        <v>96</v>
      </c>
      <c r="G39" s="123">
        <v>107</v>
      </c>
      <c r="H39" s="123">
        <v>91</v>
      </c>
      <c r="I39" s="123">
        <v>154</v>
      </c>
      <c r="J39" s="124">
        <v>3232</v>
      </c>
    </row>
    <row r="40" spans="1:10" ht="12.75">
      <c r="A40" s="114">
        <v>37</v>
      </c>
      <c r="B40" s="125" t="s">
        <v>37</v>
      </c>
      <c r="C40" s="116"/>
      <c r="D40" s="117">
        <v>27658</v>
      </c>
      <c r="E40" s="118">
        <v>204</v>
      </c>
      <c r="F40" s="118">
        <v>110</v>
      </c>
      <c r="G40" s="118">
        <v>201</v>
      </c>
      <c r="H40" s="118">
        <v>150</v>
      </c>
      <c r="I40" s="118">
        <v>119</v>
      </c>
      <c r="J40" s="119">
        <v>23960</v>
      </c>
    </row>
    <row r="41" spans="1:10" ht="12.75">
      <c r="A41" s="109">
        <v>38</v>
      </c>
      <c r="B41" s="120" t="s">
        <v>38</v>
      </c>
      <c r="C41" s="121"/>
      <c r="D41" s="122">
        <v>2742</v>
      </c>
      <c r="E41" s="123">
        <v>86</v>
      </c>
      <c r="F41" s="123">
        <v>33</v>
      </c>
      <c r="G41" s="123">
        <v>49</v>
      </c>
      <c r="H41" s="123">
        <v>54</v>
      </c>
      <c r="I41" s="123">
        <v>62</v>
      </c>
      <c r="J41" s="124">
        <v>1277</v>
      </c>
    </row>
    <row r="42" spans="1:10" ht="12.75">
      <c r="A42" s="114">
        <v>39</v>
      </c>
      <c r="B42" s="125" t="s">
        <v>39</v>
      </c>
      <c r="C42" s="116"/>
      <c r="D42" s="117">
        <v>7777</v>
      </c>
      <c r="E42" s="118">
        <v>125</v>
      </c>
      <c r="F42" s="118">
        <v>101</v>
      </c>
      <c r="G42" s="118">
        <v>107</v>
      </c>
      <c r="H42" s="118">
        <v>86</v>
      </c>
      <c r="I42" s="118">
        <v>163</v>
      </c>
      <c r="J42" s="119">
        <v>2915</v>
      </c>
    </row>
    <row r="43" spans="1:10" ht="12.75">
      <c r="A43" s="109">
        <v>40</v>
      </c>
      <c r="B43" s="120" t="s">
        <v>40</v>
      </c>
      <c r="C43" s="121"/>
      <c r="D43" s="122">
        <v>4916</v>
      </c>
      <c r="E43" s="123">
        <v>107</v>
      </c>
      <c r="F43" s="123">
        <v>69</v>
      </c>
      <c r="G43" s="123">
        <v>64</v>
      </c>
      <c r="H43" s="123">
        <v>71</v>
      </c>
      <c r="I43" s="123">
        <v>146</v>
      </c>
      <c r="J43" s="124">
        <v>2808</v>
      </c>
    </row>
    <row r="44" spans="1:10" s="126" customFormat="1" ht="12.75">
      <c r="A44" s="114">
        <v>41</v>
      </c>
      <c r="B44" s="116" t="s">
        <v>41</v>
      </c>
      <c r="C44" s="116"/>
      <c r="D44" s="117">
        <v>3567</v>
      </c>
      <c r="E44" s="118">
        <v>36</v>
      </c>
      <c r="F44" s="118">
        <v>14</v>
      </c>
      <c r="G44" s="118">
        <v>52</v>
      </c>
      <c r="H44" s="118">
        <v>16</v>
      </c>
      <c r="I44" s="118">
        <v>14</v>
      </c>
      <c r="J44" s="119">
        <v>1351</v>
      </c>
    </row>
    <row r="45" spans="1:10" ht="12.75">
      <c r="A45" s="109">
        <v>42</v>
      </c>
      <c r="B45" s="120" t="s">
        <v>42</v>
      </c>
      <c r="C45" s="121"/>
      <c r="D45" s="122">
        <v>4359</v>
      </c>
      <c r="E45" s="123">
        <v>58</v>
      </c>
      <c r="F45" s="123">
        <v>44</v>
      </c>
      <c r="G45" s="123">
        <v>51</v>
      </c>
      <c r="H45" s="123">
        <v>54</v>
      </c>
      <c r="I45" s="123">
        <v>64</v>
      </c>
      <c r="J45" s="124">
        <v>2009</v>
      </c>
    </row>
    <row r="46" spans="1:10" ht="12.75">
      <c r="A46" s="114">
        <v>43</v>
      </c>
      <c r="B46" s="125" t="s">
        <v>43</v>
      </c>
      <c r="C46" s="116"/>
      <c r="D46" s="117">
        <v>1598</v>
      </c>
      <c r="E46" s="118">
        <v>15</v>
      </c>
      <c r="F46" s="118">
        <v>30</v>
      </c>
      <c r="G46" s="118">
        <v>12</v>
      </c>
      <c r="H46" s="118">
        <v>16</v>
      </c>
      <c r="I46" s="118">
        <v>15</v>
      </c>
      <c r="J46" s="119">
        <v>2792</v>
      </c>
    </row>
    <row r="47" spans="1:10" ht="12.75">
      <c r="A47" s="109">
        <v>44</v>
      </c>
      <c r="B47" s="120" t="s">
        <v>44</v>
      </c>
      <c r="C47" s="121"/>
      <c r="D47" s="122">
        <v>2847</v>
      </c>
      <c r="E47" s="123">
        <v>19</v>
      </c>
      <c r="F47" s="123">
        <v>16</v>
      </c>
      <c r="G47" s="123">
        <v>39</v>
      </c>
      <c r="H47" s="123">
        <v>18</v>
      </c>
      <c r="I47" s="123">
        <v>16</v>
      </c>
      <c r="J47" s="124">
        <v>2675</v>
      </c>
    </row>
    <row r="48" spans="1:10" ht="12.75">
      <c r="A48" s="114">
        <v>45</v>
      </c>
      <c r="B48" s="125" t="s">
        <v>45</v>
      </c>
      <c r="C48" s="116"/>
      <c r="D48" s="117">
        <v>10865</v>
      </c>
      <c r="E48" s="118">
        <v>134</v>
      </c>
      <c r="F48" s="118">
        <v>59</v>
      </c>
      <c r="G48" s="118">
        <v>141</v>
      </c>
      <c r="H48" s="118">
        <v>73</v>
      </c>
      <c r="I48" s="118">
        <v>171</v>
      </c>
      <c r="J48" s="119">
        <v>6984</v>
      </c>
    </row>
    <row r="49" spans="1:10" ht="12.75">
      <c r="A49" s="109">
        <v>46</v>
      </c>
      <c r="B49" s="120" t="s">
        <v>46</v>
      </c>
      <c r="C49" s="121"/>
      <c r="D49" s="122">
        <v>3583</v>
      </c>
      <c r="E49" s="123">
        <v>41</v>
      </c>
      <c r="F49" s="123">
        <v>27</v>
      </c>
      <c r="G49" s="123">
        <v>30</v>
      </c>
      <c r="H49" s="123">
        <v>36</v>
      </c>
      <c r="I49" s="123">
        <v>21</v>
      </c>
      <c r="J49" s="124">
        <v>2502</v>
      </c>
    </row>
    <row r="50" spans="1:10" ht="12.75">
      <c r="A50" s="114">
        <v>47</v>
      </c>
      <c r="B50" s="125" t="s">
        <v>47</v>
      </c>
      <c r="C50" s="116"/>
      <c r="D50" s="117">
        <v>4645</v>
      </c>
      <c r="E50" s="118">
        <v>118</v>
      </c>
      <c r="F50" s="118">
        <v>80</v>
      </c>
      <c r="G50" s="118">
        <v>89</v>
      </c>
      <c r="H50" s="118">
        <v>95</v>
      </c>
      <c r="I50" s="118">
        <v>163</v>
      </c>
      <c r="J50" s="119">
        <v>2373</v>
      </c>
    </row>
    <row r="51" spans="1:10" ht="12.75">
      <c r="A51" s="109">
        <v>48</v>
      </c>
      <c r="B51" s="120" t="s">
        <v>48</v>
      </c>
      <c r="C51" s="121"/>
      <c r="D51" s="122">
        <v>3703</v>
      </c>
      <c r="E51" s="123">
        <v>66</v>
      </c>
      <c r="F51" s="123">
        <v>21</v>
      </c>
      <c r="G51" s="123">
        <v>30</v>
      </c>
      <c r="H51" s="123">
        <v>65</v>
      </c>
      <c r="I51" s="123">
        <v>49</v>
      </c>
      <c r="J51" s="124">
        <v>2247</v>
      </c>
    </row>
    <row r="52" spans="1:10" ht="12.75">
      <c r="A52" s="114">
        <v>49</v>
      </c>
      <c r="B52" s="125" t="s">
        <v>49</v>
      </c>
      <c r="C52" s="116"/>
      <c r="D52" s="117">
        <v>11745</v>
      </c>
      <c r="E52" s="118">
        <v>171</v>
      </c>
      <c r="F52" s="118">
        <v>102</v>
      </c>
      <c r="G52" s="118">
        <v>165</v>
      </c>
      <c r="H52" s="118">
        <v>152</v>
      </c>
      <c r="I52" s="118">
        <v>88</v>
      </c>
      <c r="J52" s="119">
        <v>9127</v>
      </c>
    </row>
    <row r="53" spans="1:10" ht="12.75">
      <c r="A53" s="109">
        <v>50</v>
      </c>
      <c r="B53" s="120" t="s">
        <v>50</v>
      </c>
      <c r="C53" s="121"/>
      <c r="D53" s="122">
        <v>4130</v>
      </c>
      <c r="E53" s="123">
        <v>53</v>
      </c>
      <c r="F53" s="123">
        <v>38</v>
      </c>
      <c r="G53" s="123">
        <v>53</v>
      </c>
      <c r="H53" s="123">
        <v>55</v>
      </c>
      <c r="I53" s="123">
        <v>46</v>
      </c>
      <c r="J53" s="124">
        <v>1956</v>
      </c>
    </row>
    <row r="54" spans="1:10" ht="12.75">
      <c r="A54" s="114">
        <v>51</v>
      </c>
      <c r="B54" s="125" t="s">
        <v>51</v>
      </c>
      <c r="C54" s="116"/>
      <c r="D54" s="117">
        <v>12304</v>
      </c>
      <c r="E54" s="118">
        <v>58</v>
      </c>
      <c r="F54" s="118">
        <v>36</v>
      </c>
      <c r="G54" s="118">
        <v>51</v>
      </c>
      <c r="H54" s="118">
        <v>69</v>
      </c>
      <c r="I54" s="118">
        <v>32</v>
      </c>
      <c r="J54" s="119">
        <v>10403</v>
      </c>
    </row>
    <row r="55" spans="1:10" ht="12.75">
      <c r="A55" s="109">
        <v>52</v>
      </c>
      <c r="B55" s="120" t="s">
        <v>52</v>
      </c>
      <c r="C55" s="121"/>
      <c r="D55" s="122">
        <v>4250</v>
      </c>
      <c r="E55" s="123">
        <v>52</v>
      </c>
      <c r="F55" s="123">
        <v>37</v>
      </c>
      <c r="G55" s="123">
        <v>35</v>
      </c>
      <c r="H55" s="123">
        <v>20</v>
      </c>
      <c r="I55" s="123">
        <v>29</v>
      </c>
      <c r="J55" s="124">
        <v>2347</v>
      </c>
    </row>
    <row r="56" spans="1:10" ht="12.75">
      <c r="A56" s="114">
        <v>53</v>
      </c>
      <c r="B56" s="125" t="s">
        <v>53</v>
      </c>
      <c r="C56" s="116"/>
      <c r="D56" s="117">
        <v>1986</v>
      </c>
      <c r="E56" s="118">
        <v>19</v>
      </c>
      <c r="F56" s="118">
        <v>21</v>
      </c>
      <c r="G56" s="118">
        <v>25</v>
      </c>
      <c r="H56" s="118">
        <v>10</v>
      </c>
      <c r="I56" s="118">
        <v>30</v>
      </c>
      <c r="J56" s="119">
        <v>2843</v>
      </c>
    </row>
    <row r="57" spans="1:10" ht="12.75">
      <c r="A57" s="109">
        <v>54</v>
      </c>
      <c r="B57" s="120" t="s">
        <v>54</v>
      </c>
      <c r="C57" s="121"/>
      <c r="D57" s="122">
        <v>3365</v>
      </c>
      <c r="E57" s="123">
        <v>84</v>
      </c>
      <c r="F57" s="123">
        <v>47</v>
      </c>
      <c r="G57" s="123">
        <v>70</v>
      </c>
      <c r="H57" s="123">
        <v>67</v>
      </c>
      <c r="I57" s="123">
        <v>73</v>
      </c>
      <c r="J57" s="124">
        <v>2099</v>
      </c>
    </row>
    <row r="58" spans="1:10" ht="12.75">
      <c r="A58" s="114">
        <v>55</v>
      </c>
      <c r="B58" s="125" t="s">
        <v>55</v>
      </c>
      <c r="C58" s="116"/>
      <c r="D58" s="117">
        <v>1432</v>
      </c>
      <c r="E58" s="118">
        <v>9</v>
      </c>
      <c r="F58" s="118">
        <v>4</v>
      </c>
      <c r="G58" s="118">
        <v>7</v>
      </c>
      <c r="H58" s="118">
        <v>8</v>
      </c>
      <c r="I58" s="118">
        <v>10</v>
      </c>
      <c r="J58" s="119">
        <v>720</v>
      </c>
    </row>
    <row r="59" spans="1:10" ht="12.75">
      <c r="A59" s="109">
        <v>56</v>
      </c>
      <c r="B59" s="120" t="s">
        <v>56</v>
      </c>
      <c r="C59" s="121"/>
      <c r="D59" s="122">
        <v>2718</v>
      </c>
      <c r="E59" s="123">
        <v>69</v>
      </c>
      <c r="F59" s="123">
        <v>44</v>
      </c>
      <c r="G59" s="123">
        <v>55</v>
      </c>
      <c r="H59" s="123">
        <v>53</v>
      </c>
      <c r="I59" s="123">
        <v>74</v>
      </c>
      <c r="J59" s="124">
        <v>1071</v>
      </c>
    </row>
    <row r="60" spans="1:10" ht="12.75">
      <c r="A60" s="114">
        <v>57</v>
      </c>
      <c r="B60" s="125" t="s">
        <v>57</v>
      </c>
      <c r="C60" s="116"/>
      <c r="D60" s="117">
        <v>1965</v>
      </c>
      <c r="E60" s="118">
        <v>65</v>
      </c>
      <c r="F60" s="118">
        <v>13</v>
      </c>
      <c r="G60" s="118">
        <v>154</v>
      </c>
      <c r="H60" s="118">
        <v>42</v>
      </c>
      <c r="I60" s="118">
        <v>18</v>
      </c>
      <c r="J60" s="119">
        <v>2300</v>
      </c>
    </row>
    <row r="61" spans="1:10" ht="12.75">
      <c r="A61" s="109">
        <v>58</v>
      </c>
      <c r="B61" s="120" t="s">
        <v>58</v>
      </c>
      <c r="C61" s="121"/>
      <c r="D61" s="122">
        <v>2880</v>
      </c>
      <c r="E61" s="123">
        <v>19</v>
      </c>
      <c r="F61" s="123">
        <v>20</v>
      </c>
      <c r="G61" s="123">
        <v>29</v>
      </c>
      <c r="H61" s="123">
        <v>16</v>
      </c>
      <c r="I61" s="123">
        <v>19</v>
      </c>
      <c r="J61" s="124">
        <v>1617</v>
      </c>
    </row>
    <row r="62" spans="1:10" ht="12.75">
      <c r="A62" s="114">
        <v>59</v>
      </c>
      <c r="B62" s="125" t="s">
        <v>59</v>
      </c>
      <c r="C62" s="116"/>
      <c r="D62" s="117">
        <v>1442</v>
      </c>
      <c r="E62" s="118">
        <v>17</v>
      </c>
      <c r="F62" s="118">
        <v>6</v>
      </c>
      <c r="G62" s="118">
        <v>11</v>
      </c>
      <c r="H62" s="118">
        <v>10</v>
      </c>
      <c r="I62" s="118">
        <v>18</v>
      </c>
      <c r="J62" s="119">
        <v>1102</v>
      </c>
    </row>
    <row r="63" spans="1:10" ht="12.75">
      <c r="A63" s="109">
        <v>60</v>
      </c>
      <c r="B63" s="120" t="s">
        <v>60</v>
      </c>
      <c r="C63" s="121"/>
      <c r="D63" s="122">
        <v>2563</v>
      </c>
      <c r="E63" s="123">
        <v>39</v>
      </c>
      <c r="F63" s="123">
        <v>27</v>
      </c>
      <c r="G63" s="123">
        <v>42</v>
      </c>
      <c r="H63" s="123">
        <v>40</v>
      </c>
      <c r="I63" s="123">
        <v>38</v>
      </c>
      <c r="J63" s="124">
        <v>1901</v>
      </c>
    </row>
    <row r="64" spans="1:10" ht="12.75">
      <c r="A64" s="114">
        <v>61</v>
      </c>
      <c r="B64" s="125" t="s">
        <v>61</v>
      </c>
      <c r="C64" s="116"/>
      <c r="D64" s="117">
        <v>4945</v>
      </c>
      <c r="E64" s="118">
        <v>43</v>
      </c>
      <c r="F64" s="118">
        <v>32</v>
      </c>
      <c r="G64" s="118">
        <v>52</v>
      </c>
      <c r="H64" s="118">
        <v>33</v>
      </c>
      <c r="I64" s="118">
        <v>43</v>
      </c>
      <c r="J64" s="119">
        <v>3615</v>
      </c>
    </row>
    <row r="65" spans="1:10" ht="12.75">
      <c r="A65" s="109">
        <v>62</v>
      </c>
      <c r="B65" s="120" t="s">
        <v>62</v>
      </c>
      <c r="C65" s="121"/>
      <c r="D65" s="122">
        <v>3044</v>
      </c>
      <c r="E65" s="123">
        <v>36</v>
      </c>
      <c r="F65" s="123">
        <v>24</v>
      </c>
      <c r="G65" s="123">
        <v>35</v>
      </c>
      <c r="H65" s="123">
        <v>19</v>
      </c>
      <c r="I65" s="123">
        <v>15</v>
      </c>
      <c r="J65" s="124">
        <v>1335</v>
      </c>
    </row>
    <row r="66" spans="1:10" ht="12.75">
      <c r="A66" s="114">
        <v>63</v>
      </c>
      <c r="B66" s="125" t="s">
        <v>63</v>
      </c>
      <c r="C66" s="116"/>
      <c r="D66" s="117">
        <v>9076</v>
      </c>
      <c r="E66" s="118">
        <v>60</v>
      </c>
      <c r="F66" s="118">
        <v>36</v>
      </c>
      <c r="G66" s="118">
        <v>58</v>
      </c>
      <c r="H66" s="118">
        <v>51</v>
      </c>
      <c r="I66" s="118">
        <v>43</v>
      </c>
      <c r="J66" s="119">
        <v>4486</v>
      </c>
    </row>
    <row r="67" spans="1:10" ht="12.75">
      <c r="A67" s="109">
        <v>64</v>
      </c>
      <c r="B67" s="120" t="s">
        <v>64</v>
      </c>
      <c r="C67" s="121"/>
      <c r="D67" s="122">
        <v>8558</v>
      </c>
      <c r="E67" s="123">
        <v>214</v>
      </c>
      <c r="F67" s="123">
        <v>153</v>
      </c>
      <c r="G67" s="123">
        <v>173</v>
      </c>
      <c r="H67" s="123">
        <v>125</v>
      </c>
      <c r="I67" s="123">
        <v>223</v>
      </c>
      <c r="J67" s="124">
        <v>5095</v>
      </c>
    </row>
    <row r="68" spans="1:10" ht="12.75">
      <c r="A68" s="114">
        <v>65</v>
      </c>
      <c r="B68" s="125" t="s">
        <v>65</v>
      </c>
      <c r="C68" s="116"/>
      <c r="D68" s="117">
        <v>3725</v>
      </c>
      <c r="E68" s="118">
        <v>101</v>
      </c>
      <c r="F68" s="118">
        <v>43</v>
      </c>
      <c r="G68" s="118">
        <v>60</v>
      </c>
      <c r="H68" s="118">
        <v>90</v>
      </c>
      <c r="I68" s="118">
        <v>54</v>
      </c>
      <c r="J68" s="119">
        <v>1995</v>
      </c>
    </row>
    <row r="69" spans="1:10" ht="12.75">
      <c r="A69" s="109">
        <v>66</v>
      </c>
      <c r="B69" s="120" t="s">
        <v>66</v>
      </c>
      <c r="C69" s="121"/>
      <c r="D69" s="122">
        <v>1998</v>
      </c>
      <c r="E69" s="123">
        <v>23</v>
      </c>
      <c r="F69" s="123">
        <v>23</v>
      </c>
      <c r="G69" s="123">
        <v>24</v>
      </c>
      <c r="H69" s="123">
        <v>29</v>
      </c>
      <c r="I69" s="123">
        <v>20</v>
      </c>
      <c r="J69" s="124">
        <v>2570</v>
      </c>
    </row>
    <row r="70" spans="1:10" ht="13.5" thickBot="1">
      <c r="A70" s="114">
        <v>67</v>
      </c>
      <c r="B70" s="127" t="s">
        <v>67</v>
      </c>
      <c r="C70" s="128"/>
      <c r="D70" s="129">
        <v>403</v>
      </c>
      <c r="E70" s="130">
        <v>2</v>
      </c>
      <c r="F70" s="130">
        <v>4</v>
      </c>
      <c r="G70" s="130">
        <v>5</v>
      </c>
      <c r="H70" s="130">
        <v>3</v>
      </c>
      <c r="I70" s="130">
        <v>3</v>
      </c>
      <c r="J70" s="131">
        <v>364</v>
      </c>
    </row>
    <row r="71" spans="2:10" s="132" customFormat="1" ht="14.25" thickBot="1" thickTop="1">
      <c r="B71" s="133"/>
      <c r="C71" s="134"/>
      <c r="D71" s="135">
        <f>D72/SUM(D72:J72)</f>
        <v>0.5983769776030625</v>
      </c>
      <c r="E71" s="136">
        <f>E72/SUM(D72:J72)</f>
        <v>0.008876037699046378</v>
      </c>
      <c r="F71" s="136">
        <f>F72/SUM(D72:J72)</f>
        <v>0.005337197264096953</v>
      </c>
      <c r="G71" s="136">
        <f>G72/SUM(D72:J72)</f>
        <v>0.007270591614384283</v>
      </c>
      <c r="H71" s="136">
        <f>H72/SUM(D72:J72)</f>
        <v>0.0085738108660192</v>
      </c>
      <c r="I71" s="136">
        <f>I72/SUM(D72:J72)</f>
        <v>0.007144127904110499</v>
      </c>
      <c r="J71" s="137">
        <f>J72/SUM(D72:J72)</f>
        <v>0.36442125704928013</v>
      </c>
    </row>
    <row r="72" spans="2:10" s="138" customFormat="1" ht="14.25" thickBot="1" thickTop="1">
      <c r="B72" s="139" t="s">
        <v>246</v>
      </c>
      <c r="C72" s="140">
        <f>SUM(C4:C71)/67</f>
        <v>0</v>
      </c>
      <c r="D72" s="141">
        <f aca="true" t="shared" si="0" ref="D72:J72">SUM(D4:D70)</f>
        <v>279165</v>
      </c>
      <c r="E72" s="142">
        <f t="shared" si="0"/>
        <v>4141</v>
      </c>
      <c r="F72" s="142">
        <f t="shared" si="0"/>
        <v>2490</v>
      </c>
      <c r="G72" s="142">
        <f t="shared" si="0"/>
        <v>3392</v>
      </c>
      <c r="H72" s="142">
        <f t="shared" si="0"/>
        <v>4000</v>
      </c>
      <c r="I72" s="142">
        <f t="shared" si="0"/>
        <v>3333</v>
      </c>
      <c r="J72" s="143">
        <f t="shared" si="0"/>
        <v>170016</v>
      </c>
    </row>
    <row r="73" ht="13.5" thickTop="1"/>
    <row r="74" s="144" customFormat="1" ht="12.75"/>
    <row r="76" ht="12.75">
      <c r="D76" s="126"/>
    </row>
    <row r="77" ht="12.75">
      <c r="D77" s="126"/>
    </row>
    <row r="78" ht="12.75">
      <c r="D78" s="126"/>
    </row>
    <row r="79" ht="12.75">
      <c r="D79" s="126"/>
    </row>
  </sheetData>
  <sheetProtection/>
  <mergeCells count="1">
    <mergeCell ref="D1:J1"/>
  </mergeCells>
  <printOptions/>
  <pageMargins left="0.75" right="0.75" top="1.48" bottom="1.44" header="0.5" footer="0.62"/>
  <pageSetup horizontalDpi="600" verticalDpi="600" orientation="landscape" scale="77" r:id="rId1"/>
  <headerFooter alignWithMargins="0">
    <oddHeader>&amp;L&amp;"Arial,Bold"&amp;16&amp;A
&amp;14Primary Election Results
OFFICIAL RESULTS&amp;16
&amp;12June 6, 2006&amp;R&amp;"Century Schoolbook,Bold"&amp;18    &amp;"Arial,Bold"  
</oddHeader>
    <oddFooter>&amp;L&amp;"Arial Narrow,Bold"Prepared by the 
Alabama Democratic Party&amp;R&amp;"Arial Narrow,Bold"Page &amp;P of &amp;N</oddFooter>
  </headerFooter>
  <rowBreaks count="1" manualBreakCount="1">
    <brk id="38" max="25" man="1"/>
  </rowBreaks>
</worksheet>
</file>

<file path=xl/worksheets/sheet60.xml><?xml version="1.0" encoding="utf-8"?>
<worksheet xmlns="http://schemas.openxmlformats.org/spreadsheetml/2006/main" xmlns:r="http://schemas.openxmlformats.org/officeDocument/2006/relationships">
  <dimension ref="A1:C70"/>
  <sheetViews>
    <sheetView zoomScalePageLayoutView="0" workbookViewId="0" topLeftCell="A1">
      <selection activeCell="E7" sqref="E7"/>
    </sheetView>
  </sheetViews>
  <sheetFormatPr defaultColWidth="9.140625" defaultRowHeight="10.5" customHeight="1"/>
  <cols>
    <col min="1" max="1" width="18.00390625" style="0" customWidth="1"/>
    <col min="2" max="2" width="18.8515625" style="0" customWidth="1"/>
    <col min="3" max="3" width="18.7109375" style="0" customWidth="1"/>
  </cols>
  <sheetData>
    <row r="1" spans="1:3" ht="10.5" customHeight="1">
      <c r="A1" s="5" t="s">
        <v>109</v>
      </c>
      <c r="B1" s="8" t="s">
        <v>132</v>
      </c>
      <c r="C1" s="8" t="s">
        <v>136</v>
      </c>
    </row>
    <row r="2" spans="1:3" ht="10.5" customHeight="1">
      <c r="A2" t="s">
        <v>1</v>
      </c>
      <c r="B2">
        <v>968</v>
      </c>
      <c r="C2">
        <v>21</v>
      </c>
    </row>
    <row r="3" spans="1:3" ht="10.5" customHeight="1">
      <c r="A3" t="s">
        <v>2</v>
      </c>
      <c r="B3">
        <v>2297</v>
      </c>
      <c r="C3">
        <v>172</v>
      </c>
    </row>
    <row r="4" spans="1:3" ht="10.5" customHeight="1">
      <c r="A4" t="s">
        <v>3</v>
      </c>
      <c r="B4">
        <v>1526</v>
      </c>
      <c r="C4">
        <v>8</v>
      </c>
    </row>
    <row r="5" spans="1:3" ht="10.5" customHeight="1">
      <c r="A5" t="s">
        <v>4</v>
      </c>
      <c r="B5">
        <v>1493</v>
      </c>
      <c r="C5">
        <v>34</v>
      </c>
    </row>
    <row r="6" spans="1:3" ht="10.5" customHeight="1">
      <c r="A6" t="s">
        <v>5</v>
      </c>
      <c r="B6">
        <v>3248</v>
      </c>
      <c r="C6">
        <v>583</v>
      </c>
    </row>
    <row r="7" spans="1:2" ht="10.5" customHeight="1">
      <c r="A7" t="s">
        <v>6</v>
      </c>
      <c r="B7">
        <v>825</v>
      </c>
    </row>
    <row r="8" spans="1:3" ht="10.5" customHeight="1">
      <c r="A8" t="s">
        <v>7</v>
      </c>
      <c r="B8">
        <v>1543</v>
      </c>
      <c r="C8">
        <v>18</v>
      </c>
    </row>
    <row r="9" spans="1:3" ht="10.5" customHeight="1">
      <c r="A9" t="s">
        <v>8</v>
      </c>
      <c r="B9">
        <v>3249</v>
      </c>
      <c r="C9">
        <v>179</v>
      </c>
    </row>
    <row r="10" spans="1:3" ht="10.5" customHeight="1">
      <c r="A10" t="s">
        <v>9</v>
      </c>
      <c r="B10">
        <v>2034</v>
      </c>
      <c r="C10">
        <v>23</v>
      </c>
    </row>
    <row r="11" spans="1:3" ht="10.5" customHeight="1">
      <c r="A11" t="s">
        <v>10</v>
      </c>
      <c r="B11">
        <v>1025</v>
      </c>
      <c r="C11">
        <v>91</v>
      </c>
    </row>
    <row r="12" spans="1:3" ht="10.5" customHeight="1">
      <c r="A12" t="s">
        <v>11</v>
      </c>
      <c r="B12">
        <v>2746</v>
      </c>
      <c r="C12">
        <v>1067</v>
      </c>
    </row>
    <row r="13" spans="1:3" ht="10.5" customHeight="1">
      <c r="A13" t="s">
        <v>12</v>
      </c>
      <c r="B13">
        <v>1048</v>
      </c>
      <c r="C13" t="s">
        <v>0</v>
      </c>
    </row>
    <row r="14" spans="1:3" ht="10.5" customHeight="1">
      <c r="A14" t="s">
        <v>13</v>
      </c>
      <c r="B14">
        <v>1484</v>
      </c>
      <c r="C14">
        <v>2</v>
      </c>
    </row>
    <row r="15" spans="1:3" ht="10.5" customHeight="1">
      <c r="A15" t="s">
        <v>14</v>
      </c>
      <c r="B15">
        <v>2337</v>
      </c>
      <c r="C15">
        <v>515</v>
      </c>
    </row>
    <row r="16" spans="1:3" ht="10.5" customHeight="1">
      <c r="A16" t="s">
        <v>15</v>
      </c>
      <c r="B16">
        <v>1906</v>
      </c>
      <c r="C16">
        <v>673</v>
      </c>
    </row>
    <row r="17" spans="1:3" ht="10.5" customHeight="1">
      <c r="A17" t="s">
        <v>16</v>
      </c>
      <c r="B17">
        <v>1682</v>
      </c>
      <c r="C17">
        <v>13</v>
      </c>
    </row>
    <row r="18" spans="1:3" ht="10.5" customHeight="1">
      <c r="A18" t="s">
        <v>17</v>
      </c>
      <c r="B18">
        <v>2817</v>
      </c>
      <c r="C18">
        <v>234</v>
      </c>
    </row>
    <row r="19" spans="1:3" ht="10.5" customHeight="1">
      <c r="A19" t="s">
        <v>19</v>
      </c>
      <c r="B19">
        <v>1094</v>
      </c>
      <c r="C19">
        <v>6</v>
      </c>
    </row>
    <row r="20" spans="1:3" ht="10.5" customHeight="1">
      <c r="A20" t="s">
        <v>18</v>
      </c>
      <c r="B20">
        <v>952</v>
      </c>
      <c r="C20">
        <v>108</v>
      </c>
    </row>
    <row r="21" spans="1:3" ht="10.5" customHeight="1">
      <c r="A21" t="s">
        <v>20</v>
      </c>
      <c r="B21">
        <v>2091</v>
      </c>
      <c r="C21">
        <v>28</v>
      </c>
    </row>
    <row r="22" spans="1:3" ht="10.5" customHeight="1">
      <c r="A22" t="s">
        <v>21</v>
      </c>
      <c r="B22">
        <v>1350</v>
      </c>
      <c r="C22">
        <v>7</v>
      </c>
    </row>
    <row r="23" spans="1:3" ht="10.5" customHeight="1">
      <c r="A23" t="s">
        <v>22</v>
      </c>
      <c r="B23">
        <v>5920</v>
      </c>
      <c r="C23">
        <v>1991</v>
      </c>
    </row>
    <row r="24" spans="1:3" ht="10.5" customHeight="1">
      <c r="A24" t="s">
        <v>23</v>
      </c>
      <c r="B24">
        <v>1505</v>
      </c>
      <c r="C24">
        <v>54</v>
      </c>
    </row>
    <row r="25" spans="1:3" ht="10.5" customHeight="1">
      <c r="A25" t="s">
        <v>24</v>
      </c>
      <c r="B25">
        <v>1967</v>
      </c>
      <c r="C25">
        <v>18</v>
      </c>
    </row>
    <row r="26" spans="1:3" ht="10.5" customHeight="1">
      <c r="A26" t="s">
        <v>25</v>
      </c>
      <c r="B26">
        <v>6102</v>
      </c>
      <c r="C26">
        <v>3550</v>
      </c>
    </row>
    <row r="27" spans="1:3" ht="10.5" customHeight="1">
      <c r="A27" t="s">
        <v>26</v>
      </c>
      <c r="B27">
        <v>2552</v>
      </c>
      <c r="C27">
        <v>30</v>
      </c>
    </row>
    <row r="28" spans="1:3" ht="10.5" customHeight="1">
      <c r="A28" t="s">
        <v>27</v>
      </c>
      <c r="B28">
        <v>1302</v>
      </c>
      <c r="C28">
        <v>11</v>
      </c>
    </row>
    <row r="29" spans="1:3" ht="10.5" customHeight="1">
      <c r="A29" t="s">
        <v>28</v>
      </c>
      <c r="B29">
        <v>6890</v>
      </c>
      <c r="C29">
        <v>489</v>
      </c>
    </row>
    <row r="30" spans="1:3" ht="10.5" customHeight="1">
      <c r="A30" t="s">
        <v>29</v>
      </c>
      <c r="B30">
        <v>1487</v>
      </c>
      <c r="C30">
        <v>406</v>
      </c>
    </row>
    <row r="31" spans="1:3" ht="10.5" customHeight="1">
      <c r="A31" t="s">
        <v>30</v>
      </c>
      <c r="B31">
        <v>3504</v>
      </c>
      <c r="C31">
        <v>1879</v>
      </c>
    </row>
    <row r="32" spans="1:3" ht="10.5" customHeight="1">
      <c r="A32" t="s">
        <v>31</v>
      </c>
      <c r="B32">
        <v>1703</v>
      </c>
      <c r="C32">
        <v>42</v>
      </c>
    </row>
    <row r="33" spans="1:3" ht="10.5" customHeight="1">
      <c r="A33" t="s">
        <v>32</v>
      </c>
      <c r="B33">
        <v>755</v>
      </c>
      <c r="C33">
        <v>5</v>
      </c>
    </row>
    <row r="34" spans="1:3" ht="10.5" customHeight="1">
      <c r="A34" t="s">
        <v>33</v>
      </c>
      <c r="B34">
        <v>949</v>
      </c>
      <c r="C34">
        <v>9</v>
      </c>
    </row>
    <row r="35" spans="1:3" ht="10.5" customHeight="1">
      <c r="A35" t="s">
        <v>34</v>
      </c>
      <c r="B35">
        <v>944</v>
      </c>
      <c r="C35">
        <v>4</v>
      </c>
    </row>
    <row r="36" spans="1:3" ht="10.5" customHeight="1">
      <c r="A36" t="s">
        <v>35</v>
      </c>
      <c r="B36">
        <v>1965</v>
      </c>
      <c r="C36">
        <v>65</v>
      </c>
    </row>
    <row r="37" spans="1:3" ht="10.5" customHeight="1">
      <c r="A37" t="s">
        <v>36</v>
      </c>
      <c r="B37">
        <v>1993</v>
      </c>
      <c r="C37">
        <v>312</v>
      </c>
    </row>
    <row r="38" spans="1:3" ht="10.5" customHeight="1">
      <c r="A38" t="s">
        <v>37</v>
      </c>
      <c r="B38">
        <v>29633</v>
      </c>
      <c r="C38">
        <v>2306</v>
      </c>
    </row>
    <row r="39" spans="1:3" ht="10.5" customHeight="1">
      <c r="A39" t="s">
        <v>38</v>
      </c>
      <c r="B39">
        <v>1710</v>
      </c>
      <c r="C39">
        <v>74</v>
      </c>
    </row>
    <row r="40" spans="1:3" ht="10.5" customHeight="1">
      <c r="A40" t="s">
        <v>39</v>
      </c>
      <c r="B40">
        <v>2865</v>
      </c>
      <c r="C40">
        <v>237</v>
      </c>
    </row>
    <row r="41" spans="1:3" ht="10.5" customHeight="1">
      <c r="A41" t="s">
        <v>40</v>
      </c>
      <c r="B41">
        <v>1647</v>
      </c>
      <c r="C41">
        <v>185</v>
      </c>
    </row>
    <row r="42" spans="1:3" ht="10.5" customHeight="1">
      <c r="A42" t="s">
        <v>41</v>
      </c>
      <c r="B42">
        <v>1438</v>
      </c>
      <c r="C42">
        <v>32</v>
      </c>
    </row>
    <row r="43" spans="1:3" ht="10.5" customHeight="1">
      <c r="A43" t="s">
        <v>42</v>
      </c>
      <c r="B43">
        <v>1939</v>
      </c>
      <c r="C43">
        <v>18</v>
      </c>
    </row>
    <row r="44" spans="1:3" ht="10.5" customHeight="1">
      <c r="A44" t="s">
        <v>43</v>
      </c>
      <c r="B44">
        <v>707</v>
      </c>
      <c r="C44">
        <v>1</v>
      </c>
    </row>
    <row r="45" spans="1:3" ht="10.5" customHeight="1">
      <c r="A45" t="s">
        <v>44</v>
      </c>
      <c r="B45">
        <v>863</v>
      </c>
      <c r="C45">
        <v>8</v>
      </c>
    </row>
    <row r="46" spans="1:3" ht="10.5" customHeight="1">
      <c r="A46" t="s">
        <v>45</v>
      </c>
      <c r="B46">
        <v>3963</v>
      </c>
      <c r="C46">
        <v>109</v>
      </c>
    </row>
    <row r="47" spans="1:3" ht="10.5" customHeight="1">
      <c r="A47" t="s">
        <v>46</v>
      </c>
      <c r="B47">
        <v>1343</v>
      </c>
      <c r="C47">
        <v>8</v>
      </c>
    </row>
    <row r="48" spans="1:3" ht="10.5" customHeight="1">
      <c r="A48" t="s">
        <v>47</v>
      </c>
      <c r="B48">
        <v>2102</v>
      </c>
      <c r="C48">
        <v>447</v>
      </c>
    </row>
    <row r="49" spans="1:3" ht="10.5" customHeight="1">
      <c r="A49" t="s">
        <v>48</v>
      </c>
      <c r="B49">
        <v>2477</v>
      </c>
      <c r="C49">
        <v>315</v>
      </c>
    </row>
    <row r="50" spans="1:3" ht="10.5" customHeight="1">
      <c r="A50" t="s">
        <v>49</v>
      </c>
      <c r="B50">
        <v>5605</v>
      </c>
      <c r="C50">
        <v>575</v>
      </c>
    </row>
    <row r="51" spans="1:3" ht="10.5" customHeight="1">
      <c r="A51" t="s">
        <v>50</v>
      </c>
      <c r="B51">
        <v>1275</v>
      </c>
      <c r="C51">
        <v>3</v>
      </c>
    </row>
    <row r="52" spans="1:3" ht="10.5" customHeight="1">
      <c r="A52" t="s">
        <v>51</v>
      </c>
      <c r="B52">
        <v>6142</v>
      </c>
      <c r="C52">
        <v>132</v>
      </c>
    </row>
    <row r="53" spans="1:3" ht="10.5" customHeight="1">
      <c r="A53" t="s">
        <v>52</v>
      </c>
      <c r="B53">
        <v>3165</v>
      </c>
      <c r="C53">
        <v>202</v>
      </c>
    </row>
    <row r="54" spans="1:3" ht="10.5" customHeight="1">
      <c r="A54" t="s">
        <v>53</v>
      </c>
      <c r="B54">
        <v>917</v>
      </c>
      <c r="C54">
        <v>3</v>
      </c>
    </row>
    <row r="55" spans="1:3" ht="10.5" customHeight="1">
      <c r="A55" t="s">
        <v>54</v>
      </c>
      <c r="B55">
        <v>1336</v>
      </c>
      <c r="C55">
        <v>22</v>
      </c>
    </row>
    <row r="56" spans="1:3" ht="10.5" customHeight="1">
      <c r="A56" t="s">
        <v>55</v>
      </c>
      <c r="B56">
        <v>1615</v>
      </c>
      <c r="C56">
        <v>10</v>
      </c>
    </row>
    <row r="57" spans="1:3" ht="10.5" customHeight="1">
      <c r="A57" t="s">
        <v>56</v>
      </c>
      <c r="B57">
        <v>1790</v>
      </c>
      <c r="C57">
        <v>278</v>
      </c>
    </row>
    <row r="58" spans="1:3" ht="10.5" customHeight="1">
      <c r="A58" t="s">
        <v>57</v>
      </c>
      <c r="B58">
        <v>1025</v>
      </c>
      <c r="C58">
        <v>8</v>
      </c>
    </row>
    <row r="59" spans="1:3" ht="10.5" customHeight="1">
      <c r="A59" t="s">
        <v>58</v>
      </c>
      <c r="B59">
        <v>2460</v>
      </c>
      <c r="C59">
        <v>1147</v>
      </c>
    </row>
    <row r="60" spans="1:3" ht="10.5" customHeight="1">
      <c r="A60" t="s">
        <v>59</v>
      </c>
      <c r="B60">
        <v>2588</v>
      </c>
      <c r="C60">
        <v>940</v>
      </c>
    </row>
    <row r="61" spans="1:3" ht="10.5" customHeight="1">
      <c r="A61" t="s">
        <v>60</v>
      </c>
      <c r="B61">
        <v>1002</v>
      </c>
      <c r="C61">
        <v>11</v>
      </c>
    </row>
    <row r="62" spans="1:3" ht="10.5" customHeight="1">
      <c r="A62" t="s">
        <v>61</v>
      </c>
      <c r="B62">
        <v>2681</v>
      </c>
      <c r="C62">
        <v>295</v>
      </c>
    </row>
    <row r="63" spans="1:3" ht="10.5" customHeight="1">
      <c r="A63" t="s">
        <v>62</v>
      </c>
      <c r="B63">
        <v>2458</v>
      </c>
      <c r="C63">
        <v>43</v>
      </c>
    </row>
    <row r="64" spans="1:3" ht="10.5" customHeight="1">
      <c r="A64" t="s">
        <v>63</v>
      </c>
      <c r="B64">
        <v>3815</v>
      </c>
      <c r="C64">
        <v>98</v>
      </c>
    </row>
    <row r="65" spans="1:3" ht="10.5" customHeight="1">
      <c r="A65" t="s">
        <v>64</v>
      </c>
      <c r="B65">
        <v>5399</v>
      </c>
      <c r="C65">
        <v>1108</v>
      </c>
    </row>
    <row r="66" spans="1:3" ht="10.5" customHeight="1">
      <c r="A66" t="s">
        <v>65</v>
      </c>
      <c r="B66">
        <v>1045</v>
      </c>
      <c r="C66">
        <v>8</v>
      </c>
    </row>
    <row r="67" spans="1:3" ht="10.5" customHeight="1">
      <c r="A67" t="s">
        <v>66</v>
      </c>
      <c r="B67">
        <v>1163</v>
      </c>
      <c r="C67">
        <v>4</v>
      </c>
    </row>
    <row r="68" spans="1:3" ht="10.5" customHeight="1">
      <c r="A68" t="s">
        <v>67</v>
      </c>
      <c r="B68" s="1">
        <v>1538</v>
      </c>
      <c r="C68" s="1">
        <v>1088</v>
      </c>
    </row>
    <row r="69" spans="1:3" ht="10.5" customHeight="1">
      <c r="A69" s="5" t="s">
        <v>82</v>
      </c>
      <c r="B69" s="5">
        <f>SUM(B2:B68)</f>
        <v>174959</v>
      </c>
      <c r="C69" s="5">
        <f>SUM(C2:C68)</f>
        <v>22362</v>
      </c>
    </row>
    <row r="70" spans="1:3" ht="10.5" customHeight="1">
      <c r="A70" s="5" t="s">
        <v>83</v>
      </c>
      <c r="B70" s="5">
        <v>174962</v>
      </c>
      <c r="C70" s="5">
        <v>22362</v>
      </c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&amp;L&amp;"Arial,Bold"General Election&amp;C&amp;"Arial,Bold"Governor&amp;R&amp;"Arial,Bold"November 5, 1946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7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5.00390625" style="154" customWidth="1"/>
    <col min="2" max="2" width="12.140625" style="148" bestFit="1" customWidth="1"/>
    <col min="3" max="3" width="10.8515625" style="148" bestFit="1" customWidth="1"/>
    <col min="4" max="16384" width="9.140625" style="148" customWidth="1"/>
  </cols>
  <sheetData>
    <row r="1" spans="1:3" ht="15">
      <c r="A1" s="145" t="s">
        <v>235</v>
      </c>
      <c r="B1" s="146" t="s">
        <v>230</v>
      </c>
      <c r="C1" s="147"/>
    </row>
    <row r="2" spans="1:3" ht="15">
      <c r="A2" s="149" t="s">
        <v>247</v>
      </c>
      <c r="B2" s="150" t="s">
        <v>248</v>
      </c>
      <c r="C2" s="150" t="s">
        <v>212</v>
      </c>
    </row>
    <row r="3" spans="1:3" ht="15">
      <c r="A3" s="151" t="s">
        <v>249</v>
      </c>
      <c r="B3" s="152">
        <f>B4/(B4+C4)</f>
        <v>0.3333644914666568</v>
      </c>
      <c r="C3" s="152">
        <f>C4/(B4+C4)</f>
        <v>0.6666355085333432</v>
      </c>
    </row>
    <row r="4" spans="1:3" ht="15">
      <c r="A4" s="153" t="s">
        <v>250</v>
      </c>
      <c r="B4" s="147">
        <f>SUM(B5:B71)</f>
        <v>153354</v>
      </c>
      <c r="C4" s="147">
        <f>SUM(C5:C71)</f>
        <v>306665</v>
      </c>
    </row>
    <row r="5" spans="1:3" ht="15">
      <c r="A5" s="153" t="s">
        <v>1</v>
      </c>
      <c r="B5" s="147">
        <v>1949</v>
      </c>
      <c r="C5" s="147">
        <v>5185</v>
      </c>
    </row>
    <row r="6" spans="1:3" ht="15">
      <c r="A6" s="153" t="s">
        <v>2</v>
      </c>
      <c r="B6" s="147">
        <v>5748</v>
      </c>
      <c r="C6" s="147">
        <v>20517</v>
      </c>
    </row>
    <row r="7" spans="1:3" ht="15">
      <c r="A7" s="153" t="s">
        <v>3</v>
      </c>
      <c r="B7" s="147">
        <v>193</v>
      </c>
      <c r="C7" s="147">
        <v>427</v>
      </c>
    </row>
    <row r="8" spans="1:3" ht="15">
      <c r="A8" s="153" t="s">
        <v>4</v>
      </c>
      <c r="B8" s="147">
        <v>959</v>
      </c>
      <c r="C8" s="147">
        <v>1008</v>
      </c>
    </row>
    <row r="9" spans="1:3" ht="15">
      <c r="A9" s="153" t="s">
        <v>219</v>
      </c>
      <c r="B9" s="147">
        <v>5153</v>
      </c>
      <c r="C9" s="147">
        <v>4370</v>
      </c>
    </row>
    <row r="10" spans="1:3" ht="15">
      <c r="A10" s="153" t="s">
        <v>6</v>
      </c>
      <c r="B10" s="147">
        <v>46</v>
      </c>
      <c r="C10" s="147">
        <v>97</v>
      </c>
    </row>
    <row r="11" spans="1:3" ht="15">
      <c r="A11" s="153" t="s">
        <v>7</v>
      </c>
      <c r="B11" s="147">
        <v>215</v>
      </c>
      <c r="C11" s="147">
        <v>638</v>
      </c>
    </row>
    <row r="12" spans="1:3" ht="15">
      <c r="A12" s="153" t="s">
        <v>8</v>
      </c>
      <c r="B12" s="147">
        <v>3954</v>
      </c>
      <c r="C12" s="147">
        <v>7097</v>
      </c>
    </row>
    <row r="13" spans="1:3" ht="15">
      <c r="A13" s="153" t="s">
        <v>9</v>
      </c>
      <c r="B13" s="147">
        <v>512</v>
      </c>
      <c r="C13" s="147">
        <v>1136</v>
      </c>
    </row>
    <row r="14" spans="1:3" ht="15">
      <c r="A14" s="153" t="s">
        <v>10</v>
      </c>
      <c r="B14" s="147">
        <v>421</v>
      </c>
      <c r="C14" s="147">
        <v>556</v>
      </c>
    </row>
    <row r="15" spans="1:3" ht="15">
      <c r="A15" s="153" t="s">
        <v>11</v>
      </c>
      <c r="B15" s="147">
        <v>2190</v>
      </c>
      <c r="C15" s="147">
        <v>3584</v>
      </c>
    </row>
    <row r="16" spans="1:3" ht="15">
      <c r="A16" s="153" t="s">
        <v>12</v>
      </c>
      <c r="B16" s="147">
        <v>12</v>
      </c>
      <c r="C16" s="147">
        <v>20</v>
      </c>
    </row>
    <row r="17" spans="1:3" ht="15">
      <c r="A17" s="153" t="s">
        <v>13</v>
      </c>
      <c r="B17" s="147">
        <v>677</v>
      </c>
      <c r="C17" s="147">
        <v>1472</v>
      </c>
    </row>
    <row r="18" spans="1:3" ht="15">
      <c r="A18" s="153" t="s">
        <v>14</v>
      </c>
      <c r="B18" s="147">
        <v>563</v>
      </c>
      <c r="C18" s="147">
        <v>864</v>
      </c>
    </row>
    <row r="19" spans="1:3" ht="15">
      <c r="A19" s="153" t="s">
        <v>15</v>
      </c>
      <c r="B19" s="147">
        <v>382</v>
      </c>
      <c r="C19" s="147">
        <v>471</v>
      </c>
    </row>
    <row r="20" spans="1:3" ht="15">
      <c r="A20" s="153" t="s">
        <v>16</v>
      </c>
      <c r="B20" s="147">
        <v>1572</v>
      </c>
      <c r="C20" s="147">
        <v>2931</v>
      </c>
    </row>
    <row r="21" spans="1:3" ht="15">
      <c r="A21" s="153" t="s">
        <v>17</v>
      </c>
      <c r="B21" s="147">
        <v>1397</v>
      </c>
      <c r="C21" s="147">
        <v>2028</v>
      </c>
    </row>
    <row r="22" spans="1:3" ht="15">
      <c r="A22" s="153" t="s">
        <v>19</v>
      </c>
      <c r="B22" s="147">
        <v>95</v>
      </c>
      <c r="C22" s="147">
        <v>135</v>
      </c>
    </row>
    <row r="23" spans="1:3" ht="15">
      <c r="A23" s="153" t="s">
        <v>18</v>
      </c>
      <c r="B23" s="147">
        <v>244</v>
      </c>
      <c r="C23" s="147">
        <v>292</v>
      </c>
    </row>
    <row r="24" spans="1:3" ht="15">
      <c r="A24" s="153" t="s">
        <v>20</v>
      </c>
      <c r="B24" s="147">
        <v>1321</v>
      </c>
      <c r="C24" s="147">
        <v>3206</v>
      </c>
    </row>
    <row r="25" spans="1:3" ht="15">
      <c r="A25" s="153" t="s">
        <v>21</v>
      </c>
      <c r="B25" s="147">
        <v>140</v>
      </c>
      <c r="C25" s="147">
        <v>217</v>
      </c>
    </row>
    <row r="26" spans="1:3" ht="15">
      <c r="A26" s="153" t="s">
        <v>22</v>
      </c>
      <c r="B26" s="147">
        <v>5796</v>
      </c>
      <c r="C26" s="147">
        <v>4546</v>
      </c>
    </row>
    <row r="27" spans="1:3" ht="15">
      <c r="A27" s="153" t="s">
        <v>23</v>
      </c>
      <c r="B27" s="147">
        <v>2665</v>
      </c>
      <c r="C27" s="147">
        <v>4324</v>
      </c>
    </row>
    <row r="28" spans="1:3" ht="15">
      <c r="A28" s="153" t="s">
        <v>24</v>
      </c>
      <c r="B28" s="147">
        <v>170</v>
      </c>
      <c r="C28" s="147">
        <v>277</v>
      </c>
    </row>
    <row r="29" spans="1:3" ht="15">
      <c r="A29" s="153" t="s">
        <v>220</v>
      </c>
      <c r="B29" s="147">
        <v>2278</v>
      </c>
      <c r="C29" s="147">
        <v>2986</v>
      </c>
    </row>
    <row r="30" spans="1:3" ht="15">
      <c r="A30" s="153" t="s">
        <v>26</v>
      </c>
      <c r="B30" s="147">
        <v>3032</v>
      </c>
      <c r="C30" s="147">
        <v>8257</v>
      </c>
    </row>
    <row r="31" spans="1:3" ht="15">
      <c r="A31" s="153" t="s">
        <v>27</v>
      </c>
      <c r="B31" s="147">
        <v>508</v>
      </c>
      <c r="C31" s="147">
        <v>1229</v>
      </c>
    </row>
    <row r="32" spans="1:3" ht="15">
      <c r="A32" s="153" t="s">
        <v>28</v>
      </c>
      <c r="B32" s="147">
        <v>4764</v>
      </c>
      <c r="C32" s="147">
        <v>5465</v>
      </c>
    </row>
    <row r="33" spans="1:3" ht="15">
      <c r="A33" s="153" t="s">
        <v>29</v>
      </c>
      <c r="B33" s="147">
        <v>595</v>
      </c>
      <c r="C33" s="147">
        <v>312</v>
      </c>
    </row>
    <row r="34" spans="1:3" ht="15">
      <c r="A34" s="153" t="s">
        <v>30</v>
      </c>
      <c r="B34" s="147">
        <v>327</v>
      </c>
      <c r="C34" s="147">
        <v>326</v>
      </c>
    </row>
    <row r="35" spans="1:3" ht="15">
      <c r="A35" s="153" t="s">
        <v>31</v>
      </c>
      <c r="B35" s="147">
        <v>2506</v>
      </c>
      <c r="C35" s="147">
        <v>2840</v>
      </c>
    </row>
    <row r="36" spans="1:3" ht="15">
      <c r="A36" s="153" t="s">
        <v>32</v>
      </c>
      <c r="B36" s="147">
        <v>42</v>
      </c>
      <c r="C36" s="147">
        <v>30</v>
      </c>
    </row>
    <row r="37" spans="1:3" ht="15">
      <c r="A37" s="153" t="s">
        <v>251</v>
      </c>
      <c r="B37" s="147">
        <v>65</v>
      </c>
      <c r="C37" s="147">
        <v>41</v>
      </c>
    </row>
    <row r="38" spans="1:3" ht="15">
      <c r="A38" s="153" t="s">
        <v>34</v>
      </c>
      <c r="B38" s="147">
        <v>412</v>
      </c>
      <c r="C38" s="147">
        <v>552</v>
      </c>
    </row>
    <row r="39" spans="1:3" ht="15">
      <c r="A39" s="153" t="s">
        <v>35</v>
      </c>
      <c r="B39" s="147">
        <v>3719</v>
      </c>
      <c r="C39" s="147">
        <v>6085</v>
      </c>
    </row>
    <row r="40" spans="1:3" ht="15">
      <c r="A40" s="153" t="s">
        <v>36</v>
      </c>
      <c r="B40" s="147">
        <v>759</v>
      </c>
      <c r="C40" s="147">
        <v>737</v>
      </c>
    </row>
    <row r="41" spans="1:3" ht="15">
      <c r="A41" s="153" t="s">
        <v>37</v>
      </c>
      <c r="B41" s="147">
        <v>22435</v>
      </c>
      <c r="C41" s="147">
        <v>50305</v>
      </c>
    </row>
    <row r="42" spans="1:3" ht="15">
      <c r="A42" s="153" t="s">
        <v>38</v>
      </c>
      <c r="B42" s="147">
        <v>408</v>
      </c>
      <c r="C42" s="147">
        <v>235</v>
      </c>
    </row>
    <row r="43" spans="1:3" ht="15">
      <c r="A43" s="153" t="s">
        <v>39</v>
      </c>
      <c r="B43" s="147">
        <v>2220</v>
      </c>
      <c r="C43" s="147">
        <v>3822</v>
      </c>
    </row>
    <row r="44" spans="1:3" ht="15">
      <c r="A44" s="153" t="s">
        <v>40</v>
      </c>
      <c r="B44" s="147">
        <v>785</v>
      </c>
      <c r="C44" s="147">
        <v>561</v>
      </c>
    </row>
    <row r="45" spans="1:3" ht="15">
      <c r="A45" s="153" t="s">
        <v>41</v>
      </c>
      <c r="B45" s="147">
        <v>2079</v>
      </c>
      <c r="C45" s="147">
        <v>7472</v>
      </c>
    </row>
    <row r="46" spans="1:3" ht="15">
      <c r="A46" s="153" t="s">
        <v>42</v>
      </c>
      <c r="B46" s="147">
        <v>2774</v>
      </c>
      <c r="C46" s="147">
        <v>3874</v>
      </c>
    </row>
    <row r="47" spans="1:3" ht="15">
      <c r="A47" s="153" t="s">
        <v>43</v>
      </c>
      <c r="B47" s="147">
        <v>43</v>
      </c>
      <c r="C47" s="147">
        <v>118</v>
      </c>
    </row>
    <row r="48" spans="1:3" ht="15">
      <c r="A48" s="153" t="s">
        <v>44</v>
      </c>
      <c r="B48" s="147">
        <v>99</v>
      </c>
      <c r="C48" s="147">
        <v>210</v>
      </c>
    </row>
    <row r="49" spans="1:3" ht="15">
      <c r="A49" s="153" t="s">
        <v>45</v>
      </c>
      <c r="B49" s="147">
        <v>7988</v>
      </c>
      <c r="C49" s="147">
        <v>22332</v>
      </c>
    </row>
    <row r="50" spans="1:3" ht="15">
      <c r="A50" s="153" t="s">
        <v>46</v>
      </c>
      <c r="B50" s="147">
        <v>208</v>
      </c>
      <c r="C50" s="147">
        <v>382</v>
      </c>
    </row>
    <row r="51" spans="1:3" ht="15">
      <c r="A51" s="153" t="s">
        <v>47</v>
      </c>
      <c r="B51" s="147">
        <v>984</v>
      </c>
      <c r="C51" s="147">
        <v>459</v>
      </c>
    </row>
    <row r="52" spans="1:3" ht="15">
      <c r="A52" s="153" t="s">
        <v>48</v>
      </c>
      <c r="B52" s="147">
        <v>4460</v>
      </c>
      <c r="C52" s="147">
        <v>5863</v>
      </c>
    </row>
    <row r="53" spans="1:3" ht="15">
      <c r="A53" s="153" t="s">
        <v>49</v>
      </c>
      <c r="B53" s="147">
        <v>10501</v>
      </c>
      <c r="C53" s="147">
        <v>35389</v>
      </c>
    </row>
    <row r="54" spans="1:3" ht="15">
      <c r="A54" s="153" t="s">
        <v>50</v>
      </c>
      <c r="B54" s="147">
        <v>291</v>
      </c>
      <c r="C54" s="147">
        <v>709</v>
      </c>
    </row>
    <row r="55" spans="1:3" ht="15">
      <c r="A55" s="153" t="s">
        <v>51</v>
      </c>
      <c r="B55" s="147">
        <v>4233</v>
      </c>
      <c r="C55" s="147">
        <v>18089</v>
      </c>
    </row>
    <row r="56" spans="1:3" ht="15">
      <c r="A56" s="153" t="s">
        <v>52</v>
      </c>
      <c r="B56" s="147">
        <v>6309</v>
      </c>
      <c r="C56" s="147">
        <v>10715</v>
      </c>
    </row>
    <row r="57" spans="1:3" ht="15">
      <c r="A57" s="153" t="s">
        <v>53</v>
      </c>
      <c r="B57" s="147">
        <v>61</v>
      </c>
      <c r="C57" s="147">
        <v>50</v>
      </c>
    </row>
    <row r="58" spans="1:3" ht="15">
      <c r="A58" s="153" t="s">
        <v>54</v>
      </c>
      <c r="B58" s="147">
        <v>222</v>
      </c>
      <c r="C58" s="147">
        <v>193</v>
      </c>
    </row>
    <row r="59" spans="1:3" ht="15">
      <c r="A59" s="153" t="s">
        <v>252</v>
      </c>
      <c r="B59" s="147">
        <v>692</v>
      </c>
      <c r="C59" s="147">
        <v>2120</v>
      </c>
    </row>
    <row r="60" spans="1:3" ht="15">
      <c r="A60" s="153" t="s">
        <v>56</v>
      </c>
      <c r="B60" s="147">
        <v>524</v>
      </c>
      <c r="C60" s="147">
        <v>897</v>
      </c>
    </row>
    <row r="61" spans="1:3" ht="15">
      <c r="A61" s="153" t="s">
        <v>57</v>
      </c>
      <c r="B61" s="147">
        <v>369</v>
      </c>
      <c r="C61" s="147">
        <v>661</v>
      </c>
    </row>
    <row r="62" spans="1:3" ht="15">
      <c r="A62" s="153" t="s">
        <v>59</v>
      </c>
      <c r="B62" s="147">
        <v>5233</v>
      </c>
      <c r="C62" s="147">
        <v>6054</v>
      </c>
    </row>
    <row r="63" spans="1:3" ht="15">
      <c r="A63" s="153" t="s">
        <v>58</v>
      </c>
      <c r="B63" s="147">
        <v>8779</v>
      </c>
      <c r="C63" s="147">
        <v>20127</v>
      </c>
    </row>
    <row r="64" spans="1:3" ht="15">
      <c r="A64" s="153" t="s">
        <v>60</v>
      </c>
      <c r="B64" s="147">
        <v>34</v>
      </c>
      <c r="C64" s="147">
        <v>65</v>
      </c>
    </row>
    <row r="65" spans="1:3" ht="15">
      <c r="A65" s="153" t="s">
        <v>61</v>
      </c>
      <c r="B65" s="147">
        <v>2741</v>
      </c>
      <c r="C65" s="147">
        <v>3420</v>
      </c>
    </row>
    <row r="66" spans="1:3" ht="15">
      <c r="A66" s="153" t="s">
        <v>62</v>
      </c>
      <c r="B66" s="147">
        <v>962</v>
      </c>
      <c r="C66" s="147">
        <v>3337</v>
      </c>
    </row>
    <row r="67" spans="1:3" ht="15">
      <c r="A67" s="153" t="s">
        <v>63</v>
      </c>
      <c r="B67" s="147">
        <v>5908</v>
      </c>
      <c r="C67" s="147">
        <v>10489</v>
      </c>
    </row>
    <row r="68" spans="1:3" ht="15">
      <c r="A68" s="153" t="s">
        <v>64</v>
      </c>
      <c r="B68" s="147">
        <v>2587</v>
      </c>
      <c r="C68" s="147">
        <v>1494</v>
      </c>
    </row>
    <row r="69" spans="1:3" ht="15">
      <c r="A69" s="153" t="s">
        <v>65</v>
      </c>
      <c r="B69" s="147">
        <v>77</v>
      </c>
      <c r="C69" s="147">
        <v>80</v>
      </c>
    </row>
    <row r="70" spans="1:3" ht="15">
      <c r="A70" s="153" t="s">
        <v>66</v>
      </c>
      <c r="B70" s="147">
        <v>60</v>
      </c>
      <c r="C70" s="147">
        <v>176</v>
      </c>
    </row>
    <row r="71" spans="1:3" ht="15">
      <c r="A71" s="153" t="s">
        <v>67</v>
      </c>
      <c r="B71" s="147">
        <v>3907</v>
      </c>
      <c r="C71" s="147">
        <v>2709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2"/>
  <sheetViews>
    <sheetView zoomScalePageLayoutView="0" workbookViewId="0" topLeftCell="A1">
      <selection activeCell="A1" sqref="A1"/>
    </sheetView>
  </sheetViews>
  <sheetFormatPr defaultColWidth="18.28125" defaultRowHeight="10.5" customHeight="1"/>
  <cols>
    <col min="1" max="1" width="13.140625" style="62" customWidth="1"/>
    <col min="2" max="2" width="16.57421875" style="62" customWidth="1"/>
    <col min="3" max="3" width="20.140625" style="62" customWidth="1"/>
    <col min="4" max="4" width="14.00390625" style="62" customWidth="1"/>
    <col min="5" max="5" width="11.421875" style="62" customWidth="1"/>
    <col min="6" max="6" width="12.00390625" style="62" customWidth="1"/>
    <col min="7" max="16384" width="18.28125" style="62" customWidth="1"/>
  </cols>
  <sheetData>
    <row r="1" spans="1:6" s="64" customFormat="1" ht="10.5" customHeight="1">
      <c r="A1" s="68" t="s">
        <v>109</v>
      </c>
      <c r="B1" s="68" t="s">
        <v>227</v>
      </c>
      <c r="C1" s="68" t="s">
        <v>225</v>
      </c>
      <c r="D1" s="68" t="s">
        <v>226</v>
      </c>
      <c r="E1" s="69" t="s">
        <v>228</v>
      </c>
      <c r="F1" s="69" t="s">
        <v>224</v>
      </c>
    </row>
    <row r="2" spans="1:6" ht="10.5" customHeight="1">
      <c r="A2" s="62" t="s">
        <v>1</v>
      </c>
      <c r="B2" s="62">
        <v>5137</v>
      </c>
      <c r="C2" s="62">
        <v>281</v>
      </c>
      <c r="D2" s="62">
        <v>9345</v>
      </c>
      <c r="E2" s="62">
        <v>37</v>
      </c>
      <c r="F2" s="62">
        <f aca="true" t="shared" si="0" ref="F2:F64">SUM(B2:E2)</f>
        <v>14800</v>
      </c>
    </row>
    <row r="3" spans="1:6" ht="10.5" customHeight="1">
      <c r="A3" s="62" t="s">
        <v>2</v>
      </c>
      <c r="B3" s="62">
        <v>12736</v>
      </c>
      <c r="C3" s="62">
        <v>937</v>
      </c>
      <c r="D3" s="62">
        <v>31052</v>
      </c>
      <c r="E3" s="62">
        <v>119</v>
      </c>
      <c r="F3" s="62">
        <f t="shared" si="0"/>
        <v>44844</v>
      </c>
    </row>
    <row r="4" spans="1:6" ht="10.5" customHeight="1">
      <c r="A4" s="62" t="s">
        <v>3</v>
      </c>
      <c r="B4" s="62">
        <v>4858</v>
      </c>
      <c r="C4" s="62">
        <v>94</v>
      </c>
      <c r="D4" s="62">
        <v>3183</v>
      </c>
      <c r="E4" s="62">
        <v>18</v>
      </c>
      <c r="F4" s="62">
        <f t="shared" si="0"/>
        <v>8153</v>
      </c>
    </row>
    <row r="5" spans="1:6" ht="10.5" customHeight="1">
      <c r="A5" s="62" t="s">
        <v>4</v>
      </c>
      <c r="B5" s="62">
        <v>3178</v>
      </c>
      <c r="C5" s="62">
        <v>76</v>
      </c>
      <c r="D5" s="62">
        <v>3091</v>
      </c>
      <c r="E5" s="62">
        <v>0</v>
      </c>
      <c r="F5" s="62">
        <f t="shared" si="0"/>
        <v>6345</v>
      </c>
    </row>
    <row r="6" spans="1:6" ht="10.5" customHeight="1">
      <c r="A6" s="66" t="s">
        <v>219</v>
      </c>
      <c r="B6" s="62">
        <v>6393</v>
      </c>
      <c r="C6" s="62">
        <v>369</v>
      </c>
      <c r="D6" s="62">
        <v>8866</v>
      </c>
      <c r="E6" s="62">
        <v>49</v>
      </c>
      <c r="F6" s="62">
        <f t="shared" si="0"/>
        <v>15677</v>
      </c>
    </row>
    <row r="7" spans="1:6" ht="10.5" customHeight="1">
      <c r="A7" s="62" t="s">
        <v>6</v>
      </c>
      <c r="B7" s="62">
        <v>2825</v>
      </c>
      <c r="C7" s="62">
        <v>49</v>
      </c>
      <c r="D7" s="62">
        <v>1051</v>
      </c>
      <c r="E7" s="62">
        <v>0</v>
      </c>
      <c r="F7" s="62">
        <f t="shared" si="0"/>
        <v>3925</v>
      </c>
    </row>
    <row r="8" spans="1:6" ht="10.5" customHeight="1">
      <c r="A8" s="62" t="s">
        <v>7</v>
      </c>
      <c r="B8" s="62">
        <v>3354</v>
      </c>
      <c r="C8" s="62">
        <v>93</v>
      </c>
      <c r="D8" s="62">
        <v>3376</v>
      </c>
      <c r="E8" s="62">
        <v>15</v>
      </c>
      <c r="F8" s="62">
        <f t="shared" si="0"/>
        <v>6838</v>
      </c>
    </row>
    <row r="9" spans="1:6" ht="10.5" customHeight="1">
      <c r="A9" s="62" t="s">
        <v>8</v>
      </c>
      <c r="B9" s="62">
        <v>17718</v>
      </c>
      <c r="C9" s="62">
        <v>448</v>
      </c>
      <c r="D9" s="62">
        <v>15190</v>
      </c>
      <c r="E9" s="62">
        <v>62</v>
      </c>
      <c r="F9" s="62">
        <f t="shared" si="0"/>
        <v>33418</v>
      </c>
    </row>
    <row r="10" spans="1:6" ht="10.5" customHeight="1">
      <c r="A10" s="62" t="s">
        <v>9</v>
      </c>
      <c r="B10" s="62">
        <v>4767</v>
      </c>
      <c r="C10" s="62">
        <v>120</v>
      </c>
      <c r="D10" s="62">
        <v>4837</v>
      </c>
      <c r="E10" s="62">
        <v>0</v>
      </c>
      <c r="F10" s="62">
        <f t="shared" si="0"/>
        <v>9724</v>
      </c>
    </row>
    <row r="11" spans="1:6" ht="10.5" customHeight="1">
      <c r="A11" s="62" t="s">
        <v>10</v>
      </c>
      <c r="B11" s="62">
        <v>3500</v>
      </c>
      <c r="C11" s="62">
        <v>99</v>
      </c>
      <c r="D11" s="62">
        <v>2489</v>
      </c>
      <c r="E11" s="62">
        <v>8</v>
      </c>
      <c r="F11" s="62">
        <f t="shared" si="0"/>
        <v>6096</v>
      </c>
    </row>
    <row r="12" spans="1:6" ht="10.5" customHeight="1">
      <c r="A12" s="62" t="s">
        <v>11</v>
      </c>
      <c r="B12" s="62">
        <v>5679</v>
      </c>
      <c r="C12" s="62">
        <v>197</v>
      </c>
      <c r="D12" s="62">
        <v>7787</v>
      </c>
      <c r="E12" s="62">
        <v>35</v>
      </c>
      <c r="F12" s="62">
        <f t="shared" si="0"/>
        <v>13698</v>
      </c>
    </row>
    <row r="13" spans="1:6" ht="10.5" customHeight="1">
      <c r="A13" s="62" t="s">
        <v>12</v>
      </c>
      <c r="B13" s="62">
        <v>2780</v>
      </c>
      <c r="C13" s="62">
        <v>37</v>
      </c>
      <c r="D13" s="62">
        <v>2287</v>
      </c>
      <c r="E13" s="62">
        <v>0</v>
      </c>
      <c r="F13" s="62">
        <f t="shared" si="0"/>
        <v>5104</v>
      </c>
    </row>
    <row r="14" spans="1:6" ht="10.5" customHeight="1">
      <c r="A14" s="62" t="s">
        <v>13</v>
      </c>
      <c r="B14" s="62">
        <v>4245</v>
      </c>
      <c r="C14" s="62">
        <v>67</v>
      </c>
      <c r="D14" s="62">
        <v>4563</v>
      </c>
      <c r="E14" s="62">
        <v>20</v>
      </c>
      <c r="F14" s="62">
        <f t="shared" si="0"/>
        <v>8895</v>
      </c>
    </row>
    <row r="15" spans="1:6" ht="10.5" customHeight="1">
      <c r="A15" s="62" t="s">
        <v>14</v>
      </c>
      <c r="B15" s="62">
        <v>2094</v>
      </c>
      <c r="C15" s="62">
        <v>69</v>
      </c>
      <c r="D15" s="62">
        <v>3176</v>
      </c>
      <c r="E15" s="62">
        <v>11</v>
      </c>
      <c r="F15" s="62">
        <f t="shared" si="0"/>
        <v>5350</v>
      </c>
    </row>
    <row r="16" spans="1:6" ht="10.5" customHeight="1">
      <c r="A16" s="62" t="s">
        <v>15</v>
      </c>
      <c r="B16" s="62">
        <v>2172</v>
      </c>
      <c r="C16" s="62">
        <v>89</v>
      </c>
      <c r="D16" s="62">
        <v>2680</v>
      </c>
      <c r="E16" s="62">
        <v>16</v>
      </c>
      <c r="F16" s="62">
        <f t="shared" si="0"/>
        <v>4957</v>
      </c>
    </row>
    <row r="17" spans="1:6" ht="10.5" customHeight="1">
      <c r="A17" s="62" t="s">
        <v>16</v>
      </c>
      <c r="B17" s="62">
        <v>5839</v>
      </c>
      <c r="C17" s="62">
        <v>211</v>
      </c>
      <c r="D17" s="62">
        <v>6846</v>
      </c>
      <c r="E17" s="62">
        <v>24</v>
      </c>
      <c r="F17" s="62">
        <f t="shared" si="0"/>
        <v>12920</v>
      </c>
    </row>
    <row r="18" spans="1:6" ht="10.5" customHeight="1">
      <c r="A18" s="62" t="s">
        <v>17</v>
      </c>
      <c r="B18" s="62">
        <v>9783</v>
      </c>
      <c r="C18" s="62">
        <v>248</v>
      </c>
      <c r="D18" s="62">
        <v>7069</v>
      </c>
      <c r="E18" s="62">
        <v>36</v>
      </c>
      <c r="F18" s="62">
        <f t="shared" si="0"/>
        <v>17136</v>
      </c>
    </row>
    <row r="19" spans="1:6" ht="10.5" customHeight="1">
      <c r="A19" s="62" t="s">
        <v>19</v>
      </c>
      <c r="B19" s="62">
        <v>2638</v>
      </c>
      <c r="C19" s="62">
        <v>60</v>
      </c>
      <c r="D19" s="62">
        <v>2276</v>
      </c>
      <c r="E19" s="62">
        <v>12</v>
      </c>
      <c r="F19" s="62">
        <f t="shared" si="0"/>
        <v>4986</v>
      </c>
    </row>
    <row r="20" spans="1:6" ht="10.5" customHeight="1">
      <c r="A20" s="62" t="s">
        <v>18</v>
      </c>
      <c r="B20" s="62">
        <v>2521</v>
      </c>
      <c r="C20" s="62">
        <v>69</v>
      </c>
      <c r="D20" s="62">
        <v>1812</v>
      </c>
      <c r="E20" s="62">
        <v>4</v>
      </c>
      <c r="F20" s="62">
        <f t="shared" si="0"/>
        <v>4406</v>
      </c>
    </row>
    <row r="21" spans="1:6" ht="10.5" customHeight="1">
      <c r="A21" s="62" t="s">
        <v>20</v>
      </c>
      <c r="B21" s="62">
        <v>4931</v>
      </c>
      <c r="C21" s="62">
        <v>144</v>
      </c>
      <c r="D21" s="62">
        <v>6362</v>
      </c>
      <c r="E21" s="62">
        <v>22</v>
      </c>
      <c r="F21" s="62">
        <f t="shared" si="0"/>
        <v>11459</v>
      </c>
    </row>
    <row r="22" spans="1:6" ht="10.5" customHeight="1">
      <c r="A22" s="62" t="s">
        <v>21</v>
      </c>
      <c r="B22" s="62">
        <v>1931</v>
      </c>
      <c r="C22" s="62">
        <v>82</v>
      </c>
      <c r="D22" s="62">
        <v>2386</v>
      </c>
      <c r="E22" s="62">
        <v>10</v>
      </c>
      <c r="F22" s="62">
        <f t="shared" si="0"/>
        <v>4409</v>
      </c>
    </row>
    <row r="23" spans="1:6" ht="10.5" customHeight="1">
      <c r="A23" s="62" t="s">
        <v>22</v>
      </c>
      <c r="B23" s="62">
        <v>10974</v>
      </c>
      <c r="C23" s="62">
        <v>761</v>
      </c>
      <c r="D23" s="62">
        <v>14049</v>
      </c>
      <c r="E23" s="62">
        <v>75</v>
      </c>
      <c r="F23" s="62">
        <f t="shared" si="0"/>
        <v>25859</v>
      </c>
    </row>
    <row r="24" spans="1:6" ht="10.5" customHeight="1">
      <c r="A24" s="62" t="s">
        <v>23</v>
      </c>
      <c r="B24" s="62">
        <v>5106</v>
      </c>
      <c r="C24" s="62">
        <v>142</v>
      </c>
      <c r="D24" s="62">
        <v>6717</v>
      </c>
      <c r="E24" s="62">
        <v>41</v>
      </c>
      <c r="F24" s="62">
        <f t="shared" si="0"/>
        <v>12006</v>
      </c>
    </row>
    <row r="25" spans="1:6" ht="10.5" customHeight="1">
      <c r="A25" s="62" t="s">
        <v>24</v>
      </c>
      <c r="B25" s="62">
        <v>10285</v>
      </c>
      <c r="C25" s="62">
        <v>109</v>
      </c>
      <c r="D25" s="62">
        <v>5663</v>
      </c>
      <c r="E25" s="62">
        <v>25</v>
      </c>
      <c r="F25" s="62">
        <f t="shared" si="0"/>
        <v>16082</v>
      </c>
    </row>
    <row r="26" spans="1:6" ht="10.5" customHeight="1">
      <c r="A26" s="62" t="s">
        <v>220</v>
      </c>
      <c r="B26" s="62">
        <v>8547</v>
      </c>
      <c r="C26" s="62">
        <v>330</v>
      </c>
      <c r="D26" s="62">
        <v>9502</v>
      </c>
      <c r="E26" s="62">
        <v>11</v>
      </c>
      <c r="F26" s="62">
        <f t="shared" si="0"/>
        <v>18390</v>
      </c>
    </row>
    <row r="27" spans="1:6" ht="10.5" customHeight="1">
      <c r="A27" s="62" t="s">
        <v>26</v>
      </c>
      <c r="B27" s="62">
        <v>6830</v>
      </c>
      <c r="C27" s="62">
        <v>510</v>
      </c>
      <c r="D27" s="62">
        <v>13834</v>
      </c>
      <c r="E27" s="62">
        <v>46</v>
      </c>
      <c r="F27" s="62">
        <f t="shared" si="0"/>
        <v>21220</v>
      </c>
    </row>
    <row r="28" spans="1:6" ht="10.5" customHeight="1">
      <c r="A28" s="62" t="s">
        <v>27</v>
      </c>
      <c r="B28" s="62">
        <v>3972</v>
      </c>
      <c r="C28" s="62">
        <v>90</v>
      </c>
      <c r="D28" s="62">
        <v>4776</v>
      </c>
      <c r="E28" s="62">
        <v>31</v>
      </c>
      <c r="F28" s="62">
        <f t="shared" si="0"/>
        <v>8869</v>
      </c>
    </row>
    <row r="29" spans="1:6" ht="10.5" customHeight="1">
      <c r="A29" s="62" t="s">
        <v>28</v>
      </c>
      <c r="B29" s="62">
        <v>17942</v>
      </c>
      <c r="C29" s="62">
        <v>539</v>
      </c>
      <c r="D29" s="62">
        <v>13371</v>
      </c>
      <c r="E29" s="62">
        <v>102</v>
      </c>
      <c r="F29" s="62">
        <f t="shared" si="0"/>
        <v>31954</v>
      </c>
    </row>
    <row r="30" spans="1:6" ht="10.5" customHeight="1">
      <c r="A30" s="62" t="s">
        <v>29</v>
      </c>
      <c r="B30" s="62">
        <v>3858</v>
      </c>
      <c r="C30" s="62">
        <v>132</v>
      </c>
      <c r="D30" s="62">
        <v>3368</v>
      </c>
      <c r="E30" s="62">
        <v>22</v>
      </c>
      <c r="F30" s="62">
        <f t="shared" si="0"/>
        <v>7380</v>
      </c>
    </row>
    <row r="31" spans="1:6" ht="10.5" customHeight="1">
      <c r="A31" s="62" t="s">
        <v>30</v>
      </c>
      <c r="B31" s="62">
        <v>4688</v>
      </c>
      <c r="C31" s="62">
        <v>127</v>
      </c>
      <c r="D31" s="62">
        <v>3708</v>
      </c>
      <c r="E31" s="62">
        <v>22</v>
      </c>
      <c r="F31" s="62">
        <f t="shared" si="0"/>
        <v>8545</v>
      </c>
    </row>
    <row r="32" spans="1:6" ht="10.5" customHeight="1">
      <c r="A32" s="62" t="s">
        <v>31</v>
      </c>
      <c r="B32" s="62">
        <v>2958</v>
      </c>
      <c r="C32" s="62">
        <v>123</v>
      </c>
      <c r="D32" s="62">
        <v>4751</v>
      </c>
      <c r="E32" s="62">
        <v>25</v>
      </c>
      <c r="F32" s="62">
        <f t="shared" si="0"/>
        <v>7857</v>
      </c>
    </row>
    <row r="33" spans="1:6" ht="10.5" customHeight="1">
      <c r="A33" s="62" t="s">
        <v>32</v>
      </c>
      <c r="B33" s="62">
        <v>3576</v>
      </c>
      <c r="C33" s="62">
        <v>20</v>
      </c>
      <c r="D33" s="62">
        <v>666</v>
      </c>
      <c r="E33" s="62">
        <v>4</v>
      </c>
      <c r="F33" s="62">
        <f t="shared" si="0"/>
        <v>4266</v>
      </c>
    </row>
    <row r="34" spans="1:6" ht="10.5" customHeight="1">
      <c r="A34" s="62" t="s">
        <v>33</v>
      </c>
      <c r="B34" s="62">
        <v>4407</v>
      </c>
      <c r="C34" s="62">
        <v>32</v>
      </c>
      <c r="D34" s="62">
        <v>1945</v>
      </c>
      <c r="E34" s="62">
        <v>7</v>
      </c>
      <c r="F34" s="62">
        <f t="shared" si="0"/>
        <v>6391</v>
      </c>
    </row>
    <row r="35" spans="1:6" ht="10.5" customHeight="1">
      <c r="A35" s="62" t="s">
        <v>34</v>
      </c>
      <c r="B35" s="62">
        <v>2684</v>
      </c>
      <c r="C35" s="62">
        <v>60</v>
      </c>
      <c r="D35" s="62">
        <v>2750</v>
      </c>
      <c r="E35" s="62">
        <v>5</v>
      </c>
      <c r="F35" s="62">
        <f t="shared" si="0"/>
        <v>5499</v>
      </c>
    </row>
    <row r="36" spans="1:6" ht="10.5" customHeight="1">
      <c r="A36" s="62" t="s">
        <v>35</v>
      </c>
      <c r="B36" s="62">
        <v>9018</v>
      </c>
      <c r="C36" s="62">
        <v>231</v>
      </c>
      <c r="D36" s="62">
        <v>16183</v>
      </c>
      <c r="E36" s="62">
        <v>60</v>
      </c>
      <c r="F36" s="62">
        <f t="shared" si="0"/>
        <v>25492</v>
      </c>
    </row>
    <row r="37" spans="1:6" ht="10.5" customHeight="1">
      <c r="A37" s="62" t="s">
        <v>36</v>
      </c>
      <c r="B37" s="62">
        <v>7007</v>
      </c>
      <c r="C37" s="62">
        <v>224</v>
      </c>
      <c r="D37" s="62">
        <v>5216</v>
      </c>
      <c r="E37" s="62">
        <v>28</v>
      </c>
      <c r="F37" s="62">
        <f t="shared" si="0"/>
        <v>12475</v>
      </c>
    </row>
    <row r="38" spans="1:6" ht="10.5" customHeight="1">
      <c r="A38" s="62" t="s">
        <v>37</v>
      </c>
      <c r="B38" s="62">
        <v>119918</v>
      </c>
      <c r="C38" s="62">
        <v>3152</v>
      </c>
      <c r="D38" s="62">
        <v>92079</v>
      </c>
      <c r="E38" s="62">
        <v>300</v>
      </c>
      <c r="F38" s="62">
        <f t="shared" si="0"/>
        <v>215449</v>
      </c>
    </row>
    <row r="39" spans="1:6" ht="10.5" customHeight="1">
      <c r="A39" s="62" t="s">
        <v>38</v>
      </c>
      <c r="B39" s="62">
        <v>2908</v>
      </c>
      <c r="C39" s="62">
        <v>71</v>
      </c>
      <c r="D39" s="62">
        <v>2826</v>
      </c>
      <c r="E39" s="62">
        <v>0</v>
      </c>
      <c r="F39" s="62">
        <f t="shared" si="0"/>
        <v>5805</v>
      </c>
    </row>
    <row r="40" spans="1:6" ht="10.5" customHeight="1">
      <c r="A40" s="62" t="s">
        <v>39</v>
      </c>
      <c r="B40" s="62">
        <v>13054</v>
      </c>
      <c r="C40" s="62">
        <v>534</v>
      </c>
      <c r="D40" s="62">
        <v>12586</v>
      </c>
      <c r="E40" s="62">
        <v>85</v>
      </c>
      <c r="F40" s="62">
        <f t="shared" si="0"/>
        <v>26259</v>
      </c>
    </row>
    <row r="41" spans="1:6" ht="10.5" customHeight="1">
      <c r="A41" s="62" t="s">
        <v>40</v>
      </c>
      <c r="B41" s="62">
        <v>6192</v>
      </c>
      <c r="C41" s="62">
        <v>188</v>
      </c>
      <c r="D41" s="62">
        <v>4100</v>
      </c>
      <c r="E41" s="62">
        <v>27</v>
      </c>
      <c r="F41" s="62">
        <f t="shared" si="0"/>
        <v>10507</v>
      </c>
    </row>
    <row r="42" spans="1:6" ht="10.5" customHeight="1">
      <c r="A42" s="66" t="s">
        <v>41</v>
      </c>
      <c r="B42" s="62">
        <v>11772</v>
      </c>
      <c r="C42" s="62">
        <v>826</v>
      </c>
      <c r="D42" s="62">
        <v>16515</v>
      </c>
      <c r="E42" s="62">
        <v>0</v>
      </c>
      <c r="F42" s="62">
        <f t="shared" si="0"/>
        <v>29113</v>
      </c>
    </row>
    <row r="43" spans="1:6" ht="10.5" customHeight="1">
      <c r="A43" s="62" t="s">
        <v>42</v>
      </c>
      <c r="B43" s="62">
        <v>9499</v>
      </c>
      <c r="C43" s="62">
        <v>410</v>
      </c>
      <c r="D43" s="62">
        <v>10744</v>
      </c>
      <c r="E43" s="62">
        <v>55</v>
      </c>
      <c r="F43" s="62">
        <f t="shared" si="0"/>
        <v>20708</v>
      </c>
    </row>
    <row r="44" spans="1:6" ht="10.5" customHeight="1">
      <c r="A44" s="62" t="s">
        <v>43</v>
      </c>
      <c r="B44" s="62">
        <v>4084</v>
      </c>
      <c r="C44" s="62">
        <v>40</v>
      </c>
      <c r="D44" s="62">
        <v>1347</v>
      </c>
      <c r="E44" s="62">
        <v>9</v>
      </c>
      <c r="F44" s="62">
        <f t="shared" si="0"/>
        <v>5480</v>
      </c>
    </row>
    <row r="45" spans="1:6" ht="10.5" customHeight="1">
      <c r="A45" s="62" t="s">
        <v>44</v>
      </c>
      <c r="B45" s="62">
        <v>5987</v>
      </c>
      <c r="C45" s="62">
        <v>76</v>
      </c>
      <c r="D45" s="62">
        <v>919</v>
      </c>
      <c r="E45" s="62">
        <v>4</v>
      </c>
      <c r="F45" s="62">
        <f t="shared" si="0"/>
        <v>6986</v>
      </c>
    </row>
    <row r="46" spans="1:6" ht="10.5" customHeight="1">
      <c r="A46" s="62" t="s">
        <v>45</v>
      </c>
      <c r="B46" s="62">
        <v>43431</v>
      </c>
      <c r="C46" s="62">
        <v>2579</v>
      </c>
      <c r="D46" s="62">
        <v>43463</v>
      </c>
      <c r="E46" s="62">
        <v>267</v>
      </c>
      <c r="F46" s="62">
        <f t="shared" si="0"/>
        <v>89740</v>
      </c>
    </row>
    <row r="47" spans="1:6" ht="10.5" customHeight="1">
      <c r="A47" s="62" t="s">
        <v>46</v>
      </c>
      <c r="B47" s="62">
        <v>4909</v>
      </c>
      <c r="C47" s="62">
        <v>48</v>
      </c>
      <c r="D47" s="62">
        <v>2938</v>
      </c>
      <c r="E47" s="62">
        <v>11</v>
      </c>
      <c r="F47" s="62">
        <f t="shared" si="0"/>
        <v>7906</v>
      </c>
    </row>
    <row r="48" spans="1:6" ht="10.5" customHeight="1">
      <c r="A48" s="62" t="s">
        <v>47</v>
      </c>
      <c r="B48" s="62">
        <v>5303</v>
      </c>
      <c r="C48" s="62">
        <v>164</v>
      </c>
      <c r="D48" s="62">
        <v>4770</v>
      </c>
      <c r="E48" s="62">
        <v>25</v>
      </c>
      <c r="F48" s="62">
        <f t="shared" si="0"/>
        <v>10262</v>
      </c>
    </row>
    <row r="49" spans="1:6" ht="10.5" customHeight="1">
      <c r="A49" s="62" t="s">
        <v>48</v>
      </c>
      <c r="B49" s="62">
        <v>10426</v>
      </c>
      <c r="C49" s="62">
        <v>546</v>
      </c>
      <c r="D49" s="62">
        <v>12508</v>
      </c>
      <c r="E49" s="62">
        <v>63</v>
      </c>
      <c r="F49" s="62">
        <f t="shared" si="0"/>
        <v>23543</v>
      </c>
    </row>
    <row r="50" spans="1:6" ht="10.5" customHeight="1">
      <c r="A50" s="62" t="s">
        <v>49</v>
      </c>
      <c r="B50" s="62">
        <v>50782</v>
      </c>
      <c r="C50" s="62">
        <v>2012</v>
      </c>
      <c r="D50" s="62">
        <v>56577</v>
      </c>
      <c r="E50" s="62">
        <v>66</v>
      </c>
      <c r="F50" s="62">
        <f t="shared" si="0"/>
        <v>109437</v>
      </c>
    </row>
    <row r="51" spans="1:6" ht="10.5" customHeight="1">
      <c r="A51" s="62" t="s">
        <v>50</v>
      </c>
      <c r="B51" s="62">
        <v>3755</v>
      </c>
      <c r="C51" s="62">
        <v>63</v>
      </c>
      <c r="D51" s="62">
        <v>4372</v>
      </c>
      <c r="E51" s="62">
        <v>25</v>
      </c>
      <c r="F51" s="62">
        <f t="shared" si="0"/>
        <v>8215</v>
      </c>
    </row>
    <row r="52" spans="1:6" ht="10.5" customHeight="1">
      <c r="A52" s="62" t="s">
        <v>51</v>
      </c>
      <c r="B52" s="62">
        <v>37109</v>
      </c>
      <c r="C52" s="62">
        <v>1113</v>
      </c>
      <c r="D52" s="62">
        <v>32254</v>
      </c>
      <c r="E52" s="62">
        <v>28</v>
      </c>
      <c r="F52" s="62">
        <f t="shared" si="0"/>
        <v>70504</v>
      </c>
    </row>
    <row r="53" spans="1:6" ht="10.5" customHeight="1">
      <c r="A53" s="62" t="s">
        <v>52</v>
      </c>
      <c r="B53" s="62">
        <v>15983</v>
      </c>
      <c r="C53" s="62">
        <v>824</v>
      </c>
      <c r="D53" s="62">
        <v>19461</v>
      </c>
      <c r="E53" s="62">
        <v>0</v>
      </c>
      <c r="F53" s="62">
        <f t="shared" si="0"/>
        <v>36268</v>
      </c>
    </row>
    <row r="54" spans="1:6" ht="10.5" customHeight="1">
      <c r="A54" s="62" t="s">
        <v>221</v>
      </c>
      <c r="B54" s="62">
        <v>3613</v>
      </c>
      <c r="C54" s="62">
        <v>9</v>
      </c>
      <c r="D54" s="62">
        <v>1335</v>
      </c>
      <c r="E54" s="62">
        <v>6</v>
      </c>
      <c r="F54" s="62">
        <f t="shared" si="0"/>
        <v>4963</v>
      </c>
    </row>
    <row r="55" spans="1:6" ht="10.5" customHeight="1">
      <c r="A55" s="66" t="s">
        <v>54</v>
      </c>
      <c r="B55" s="62">
        <v>3923</v>
      </c>
      <c r="C55" s="62">
        <v>58</v>
      </c>
      <c r="D55" s="62">
        <v>2719</v>
      </c>
      <c r="E55" s="62">
        <v>9</v>
      </c>
      <c r="F55" s="62">
        <f t="shared" si="0"/>
        <v>6709</v>
      </c>
    </row>
    <row r="56" spans="1:6" ht="10.5" customHeight="1">
      <c r="A56" s="62" t="s">
        <v>55</v>
      </c>
      <c r="B56" s="62">
        <v>3846</v>
      </c>
      <c r="C56" s="62">
        <v>110</v>
      </c>
      <c r="D56" s="62">
        <v>4357</v>
      </c>
      <c r="E56" s="62">
        <v>23</v>
      </c>
      <c r="F56" s="62">
        <f t="shared" si="0"/>
        <v>8336</v>
      </c>
    </row>
    <row r="57" spans="1:6" ht="10.5" customHeight="1">
      <c r="A57" s="66" t="s">
        <v>56</v>
      </c>
      <c r="B57" s="62">
        <v>3302</v>
      </c>
      <c r="C57" s="62">
        <v>100</v>
      </c>
      <c r="D57" s="62">
        <v>4210</v>
      </c>
      <c r="E57" s="62">
        <v>0</v>
      </c>
      <c r="F57" s="62">
        <f t="shared" si="0"/>
        <v>7612</v>
      </c>
    </row>
    <row r="58" spans="1:6" ht="10.5" customHeight="1">
      <c r="A58" s="62" t="s">
        <v>57</v>
      </c>
      <c r="B58" s="62">
        <v>6696</v>
      </c>
      <c r="C58" s="62">
        <v>90</v>
      </c>
      <c r="D58" s="62">
        <v>3944</v>
      </c>
      <c r="E58" s="62">
        <v>24</v>
      </c>
      <c r="F58" s="62">
        <f t="shared" si="0"/>
        <v>10754</v>
      </c>
    </row>
    <row r="59" spans="1:6" ht="10.5" customHeight="1">
      <c r="A59" s="62" t="s">
        <v>58</v>
      </c>
      <c r="B59" s="62">
        <v>14964</v>
      </c>
      <c r="C59" s="62">
        <v>925</v>
      </c>
      <c r="D59" s="62">
        <v>33536</v>
      </c>
      <c r="E59" s="62">
        <v>143</v>
      </c>
      <c r="F59" s="62">
        <f t="shared" si="0"/>
        <v>49568</v>
      </c>
    </row>
    <row r="60" spans="1:6" ht="10.5" customHeight="1">
      <c r="A60" s="62" t="s">
        <v>59</v>
      </c>
      <c r="B60" s="62">
        <v>8026</v>
      </c>
      <c r="C60" s="62">
        <v>316</v>
      </c>
      <c r="D60" s="62">
        <v>11443</v>
      </c>
      <c r="E60" s="62">
        <v>50</v>
      </c>
      <c r="F60" s="62">
        <f t="shared" si="0"/>
        <v>19835</v>
      </c>
    </row>
    <row r="61" spans="1:6" ht="10.5" customHeight="1">
      <c r="A61" s="62" t="s">
        <v>60</v>
      </c>
      <c r="B61" s="62">
        <v>3868</v>
      </c>
      <c r="C61" s="62">
        <v>35</v>
      </c>
      <c r="D61" s="62">
        <v>1176</v>
      </c>
      <c r="E61" s="62">
        <v>5</v>
      </c>
      <c r="F61" s="62">
        <f t="shared" si="0"/>
        <v>5084</v>
      </c>
    </row>
    <row r="62" spans="1:6" ht="10.5" customHeight="1">
      <c r="A62" s="62" t="s">
        <v>61</v>
      </c>
      <c r="B62" s="62">
        <v>12534</v>
      </c>
      <c r="C62" s="62">
        <v>222</v>
      </c>
      <c r="D62" s="62">
        <v>9457</v>
      </c>
      <c r="E62" s="62">
        <v>37</v>
      </c>
      <c r="F62" s="62">
        <f t="shared" si="0"/>
        <v>22250</v>
      </c>
    </row>
    <row r="63" spans="1:6" ht="10.5" customHeight="1">
      <c r="A63" s="62" t="s">
        <v>62</v>
      </c>
      <c r="B63" s="62">
        <v>6558</v>
      </c>
      <c r="C63" s="62">
        <v>213</v>
      </c>
      <c r="D63" s="62">
        <v>7929</v>
      </c>
      <c r="E63" s="62">
        <v>35</v>
      </c>
      <c r="F63" s="62">
        <f t="shared" si="0"/>
        <v>14735</v>
      </c>
    </row>
    <row r="64" spans="1:6" ht="10.5" customHeight="1">
      <c r="A64" s="62" t="s">
        <v>63</v>
      </c>
      <c r="B64" s="62">
        <v>23970</v>
      </c>
      <c r="C64" s="62">
        <v>687</v>
      </c>
      <c r="D64" s="62">
        <v>21108</v>
      </c>
      <c r="E64" s="62">
        <v>77</v>
      </c>
      <c r="F64" s="62">
        <f t="shared" si="0"/>
        <v>45842</v>
      </c>
    </row>
    <row r="65" spans="1:6" ht="10.5" customHeight="1">
      <c r="A65" s="62" t="s">
        <v>64</v>
      </c>
      <c r="B65" s="62">
        <v>11857</v>
      </c>
      <c r="C65" s="62">
        <v>367</v>
      </c>
      <c r="D65" s="62">
        <v>8595</v>
      </c>
      <c r="E65" s="62">
        <v>28</v>
      </c>
      <c r="F65" s="62">
        <f>SUM(B65:E65)</f>
        <v>20847</v>
      </c>
    </row>
    <row r="66" spans="1:6" ht="10.5" customHeight="1">
      <c r="A66" s="62" t="s">
        <v>65</v>
      </c>
      <c r="B66" s="62">
        <v>3323</v>
      </c>
      <c r="C66" s="62">
        <v>75</v>
      </c>
      <c r="D66" s="62">
        <v>2814</v>
      </c>
      <c r="E66" s="62">
        <v>16</v>
      </c>
      <c r="F66" s="62">
        <f>SUM(B66:E66)</f>
        <v>6228</v>
      </c>
    </row>
    <row r="67" spans="1:6" ht="10.5" customHeight="1">
      <c r="A67" s="62" t="s">
        <v>66</v>
      </c>
      <c r="B67" s="62">
        <v>3284</v>
      </c>
      <c r="C67" s="62">
        <v>22</v>
      </c>
      <c r="D67" s="62">
        <v>1302</v>
      </c>
      <c r="E67" s="62">
        <v>6</v>
      </c>
      <c r="F67" s="62">
        <f>SUM(B67:E67)</f>
        <v>4614</v>
      </c>
    </row>
    <row r="68" spans="1:6" ht="10.5" customHeight="1">
      <c r="A68" s="62" t="s">
        <v>67</v>
      </c>
      <c r="B68" s="62">
        <v>3298</v>
      </c>
      <c r="C68" s="62">
        <v>128</v>
      </c>
      <c r="D68" s="62">
        <v>4618</v>
      </c>
      <c r="E68" s="62">
        <v>25</v>
      </c>
      <c r="F68" s="62">
        <f>SUM(B68:E68)</f>
        <v>8069</v>
      </c>
    </row>
    <row r="69" spans="1:6" ht="10.5" customHeight="1">
      <c r="A69" s="62" t="s">
        <v>224</v>
      </c>
      <c r="B69" s="65">
        <f>SUM(B2:B68)</f>
        <v>669105</v>
      </c>
      <c r="C69" s="65">
        <f>SUM(C2:C68)</f>
        <v>23272</v>
      </c>
      <c r="D69" s="65">
        <f>SUM(D2:D68)</f>
        <v>672225</v>
      </c>
      <c r="E69" s="65">
        <f>SUM(E2:E68)</f>
        <v>2451</v>
      </c>
      <c r="F69" s="65">
        <f>SUM(F2:F68)</f>
        <v>1367053</v>
      </c>
    </row>
    <row r="70" spans="2:5" ht="10.5" customHeight="1">
      <c r="B70" s="67"/>
      <c r="C70" s="67"/>
      <c r="D70" s="67"/>
      <c r="E70" s="67"/>
    </row>
    <row r="71" spans="2:5" ht="10.5" customHeight="1">
      <c r="B71" s="67"/>
      <c r="C71" s="67"/>
      <c r="D71" s="67"/>
      <c r="E71" s="67"/>
    </row>
    <row r="72" spans="2:5" ht="10.5" customHeight="1">
      <c r="B72" s="67"/>
      <c r="C72" s="67"/>
      <c r="D72" s="67"/>
      <c r="E72" s="67"/>
    </row>
    <row r="73" spans="2:5" ht="10.5" customHeight="1">
      <c r="B73" s="67"/>
      <c r="C73" s="67"/>
      <c r="D73" s="67"/>
      <c r="E73" s="67"/>
    </row>
    <row r="74" spans="2:5" ht="10.5" customHeight="1">
      <c r="B74" s="67"/>
      <c r="C74" s="67"/>
      <c r="D74" s="67"/>
      <c r="E74" s="67"/>
    </row>
    <row r="75" spans="2:5" ht="10.5" customHeight="1">
      <c r="B75" s="67"/>
      <c r="C75" s="67"/>
      <c r="D75" s="67"/>
      <c r="E75" s="67"/>
    </row>
    <row r="76" spans="2:5" ht="10.5" customHeight="1">
      <c r="B76" s="67"/>
      <c r="C76" s="67"/>
      <c r="D76" s="67"/>
      <c r="E76" s="67"/>
    </row>
    <row r="77" spans="2:5" ht="10.5" customHeight="1">
      <c r="B77" s="67"/>
      <c r="C77" s="67"/>
      <c r="D77" s="67"/>
      <c r="E77" s="67"/>
    </row>
    <row r="78" spans="2:5" ht="10.5" customHeight="1">
      <c r="B78" s="67"/>
      <c r="C78" s="67"/>
      <c r="D78" s="67"/>
      <c r="E78" s="67"/>
    </row>
    <row r="79" spans="2:5" ht="10.5" customHeight="1">
      <c r="B79" s="67"/>
      <c r="C79" s="67"/>
      <c r="D79" s="67"/>
      <c r="E79" s="67"/>
    </row>
    <row r="80" spans="2:5" ht="10.5" customHeight="1">
      <c r="B80" s="67"/>
      <c r="C80" s="67"/>
      <c r="D80" s="67"/>
      <c r="E80" s="67"/>
    </row>
    <row r="81" spans="2:5" ht="10.5" customHeight="1">
      <c r="B81" s="67"/>
      <c r="C81" s="67"/>
      <c r="D81" s="67"/>
      <c r="E81" s="67"/>
    </row>
    <row r="82" spans="2:5" ht="10.5" customHeight="1">
      <c r="B82" s="67"/>
      <c r="C82" s="67"/>
      <c r="D82" s="67"/>
      <c r="E82" s="67"/>
    </row>
    <row r="83" spans="2:5" ht="10.5" customHeight="1">
      <c r="B83" s="67"/>
      <c r="C83" s="67"/>
      <c r="D83" s="67"/>
      <c r="E83" s="67"/>
    </row>
    <row r="84" spans="2:5" ht="10.5" customHeight="1">
      <c r="B84" s="67"/>
      <c r="C84" s="67"/>
      <c r="D84" s="67"/>
      <c r="E84" s="67"/>
    </row>
    <row r="85" spans="2:5" ht="10.5" customHeight="1">
      <c r="B85" s="67"/>
      <c r="C85" s="67"/>
      <c r="D85" s="67"/>
      <c r="E85" s="67"/>
    </row>
    <row r="86" spans="2:5" ht="10.5" customHeight="1">
      <c r="B86" s="67"/>
      <c r="C86" s="67"/>
      <c r="D86" s="67"/>
      <c r="E86" s="67"/>
    </row>
    <row r="87" spans="2:5" ht="10.5" customHeight="1">
      <c r="B87" s="67"/>
      <c r="C87" s="67"/>
      <c r="D87" s="67"/>
      <c r="E87" s="67"/>
    </row>
    <row r="88" spans="2:5" ht="10.5" customHeight="1">
      <c r="B88" s="63"/>
      <c r="C88" s="63"/>
      <c r="D88" s="63"/>
      <c r="E88" s="63"/>
    </row>
    <row r="89" spans="2:5" ht="10.5" customHeight="1">
      <c r="B89" s="63"/>
      <c r="C89" s="63"/>
      <c r="D89" s="63"/>
      <c r="E89" s="63"/>
    </row>
    <row r="90" spans="2:5" ht="10.5" customHeight="1">
      <c r="B90" s="63"/>
      <c r="C90" s="63"/>
      <c r="D90" s="63"/>
      <c r="E90" s="63"/>
    </row>
    <row r="91" spans="2:5" ht="10.5" customHeight="1">
      <c r="B91" s="63"/>
      <c r="C91" s="63"/>
      <c r="D91" s="63"/>
      <c r="E91" s="63"/>
    </row>
    <row r="92" spans="2:5" ht="10.5" customHeight="1">
      <c r="B92" s="63"/>
      <c r="C92" s="63"/>
      <c r="D92" s="63"/>
      <c r="E92" s="63"/>
    </row>
    <row r="93" spans="2:5" ht="10.5" customHeight="1">
      <c r="B93" s="63"/>
      <c r="C93" s="63"/>
      <c r="D93" s="63"/>
      <c r="E93" s="63"/>
    </row>
    <row r="94" spans="2:5" ht="10.5" customHeight="1">
      <c r="B94" s="63"/>
      <c r="C94" s="63"/>
      <c r="D94" s="63"/>
      <c r="E94" s="63"/>
    </row>
    <row r="95" spans="2:5" ht="10.5" customHeight="1">
      <c r="B95" s="63"/>
      <c r="C95" s="63"/>
      <c r="D95" s="63"/>
      <c r="E95" s="63"/>
    </row>
    <row r="96" spans="2:5" ht="10.5" customHeight="1">
      <c r="B96" s="63"/>
      <c r="C96" s="63"/>
      <c r="D96" s="63"/>
      <c r="E96" s="63"/>
    </row>
    <row r="97" spans="2:5" ht="10.5" customHeight="1">
      <c r="B97" s="63"/>
      <c r="C97" s="63"/>
      <c r="D97" s="63"/>
      <c r="E97" s="63"/>
    </row>
    <row r="98" spans="2:5" ht="10.5" customHeight="1">
      <c r="B98" s="63"/>
      <c r="C98" s="63"/>
      <c r="D98" s="63"/>
      <c r="E98" s="63"/>
    </row>
    <row r="99" spans="2:5" ht="10.5" customHeight="1">
      <c r="B99" s="63"/>
      <c r="C99" s="63"/>
      <c r="D99" s="63"/>
      <c r="E99" s="63"/>
    </row>
    <row r="100" spans="2:5" ht="10.5" customHeight="1">
      <c r="B100" s="63"/>
      <c r="C100" s="63"/>
      <c r="D100" s="63"/>
      <c r="E100" s="63"/>
    </row>
    <row r="101" spans="2:5" ht="10.5" customHeight="1">
      <c r="B101" s="63"/>
      <c r="C101" s="63"/>
      <c r="D101" s="63"/>
      <c r="E101" s="63"/>
    </row>
    <row r="102" spans="2:5" ht="10.5" customHeight="1">
      <c r="B102" s="63"/>
      <c r="C102" s="63"/>
      <c r="D102" s="63"/>
      <c r="E102" s="63"/>
    </row>
    <row r="103" spans="2:5" ht="10.5" customHeight="1">
      <c r="B103" s="63"/>
      <c r="C103" s="63"/>
      <c r="D103" s="63"/>
      <c r="E103" s="63"/>
    </row>
    <row r="104" spans="2:5" ht="10.5" customHeight="1">
      <c r="B104" s="63"/>
      <c r="C104" s="63"/>
      <c r="D104" s="63"/>
      <c r="E104" s="63"/>
    </row>
    <row r="105" spans="2:5" ht="10.5" customHeight="1">
      <c r="B105" s="63"/>
      <c r="C105" s="63"/>
      <c r="D105" s="63"/>
      <c r="E105" s="63"/>
    </row>
    <row r="106" spans="2:5" ht="10.5" customHeight="1">
      <c r="B106" s="63"/>
      <c r="C106" s="63"/>
      <c r="D106" s="63"/>
      <c r="E106" s="63"/>
    </row>
    <row r="107" spans="2:5" ht="10.5" customHeight="1">
      <c r="B107" s="63"/>
      <c r="C107" s="63"/>
      <c r="D107" s="63"/>
      <c r="E107" s="63"/>
    </row>
    <row r="108" spans="2:5" ht="10.5" customHeight="1">
      <c r="B108" s="63"/>
      <c r="C108" s="63"/>
      <c r="D108" s="63"/>
      <c r="E108" s="63"/>
    </row>
    <row r="109" spans="2:5" ht="10.5" customHeight="1">
      <c r="B109" s="63"/>
      <c r="C109" s="63"/>
      <c r="D109" s="63"/>
      <c r="E109" s="63"/>
    </row>
    <row r="110" spans="2:5" ht="10.5" customHeight="1">
      <c r="B110" s="63"/>
      <c r="C110" s="63"/>
      <c r="D110" s="63"/>
      <c r="E110" s="63"/>
    </row>
    <row r="111" spans="2:5" ht="10.5" customHeight="1">
      <c r="B111" s="63"/>
      <c r="C111" s="63"/>
      <c r="D111" s="63"/>
      <c r="E111" s="63"/>
    </row>
    <row r="112" spans="2:5" ht="10.5" customHeight="1">
      <c r="B112" s="63"/>
      <c r="C112" s="63"/>
      <c r="D112" s="63"/>
      <c r="E112" s="63"/>
    </row>
    <row r="113" spans="2:5" ht="10.5" customHeight="1">
      <c r="B113" s="63"/>
      <c r="C113" s="63"/>
      <c r="D113" s="63"/>
      <c r="E113" s="63"/>
    </row>
    <row r="114" spans="2:5" ht="10.5" customHeight="1">
      <c r="B114" s="63"/>
      <c r="C114" s="63"/>
      <c r="D114" s="63"/>
      <c r="E114" s="63"/>
    </row>
    <row r="115" spans="2:5" ht="10.5" customHeight="1">
      <c r="B115" s="63"/>
      <c r="C115" s="63"/>
      <c r="D115" s="63"/>
      <c r="E115" s="63"/>
    </row>
    <row r="116" spans="2:5" ht="10.5" customHeight="1">
      <c r="B116" s="63"/>
      <c r="C116" s="63"/>
      <c r="D116" s="63"/>
      <c r="E116" s="63"/>
    </row>
    <row r="117" spans="2:5" ht="10.5" customHeight="1">
      <c r="B117" s="63"/>
      <c r="C117" s="63"/>
      <c r="D117" s="63"/>
      <c r="E117" s="63"/>
    </row>
    <row r="118" spans="2:5" ht="10.5" customHeight="1">
      <c r="B118" s="63"/>
      <c r="C118" s="63"/>
      <c r="D118" s="63"/>
      <c r="E118" s="63"/>
    </row>
    <row r="119" spans="2:5" ht="10.5" customHeight="1">
      <c r="B119" s="63"/>
      <c r="C119" s="63"/>
      <c r="D119" s="63"/>
      <c r="E119" s="63"/>
    </row>
    <row r="120" spans="2:5" ht="10.5" customHeight="1">
      <c r="B120" s="63"/>
      <c r="C120" s="63"/>
      <c r="D120" s="63"/>
      <c r="E120" s="63"/>
    </row>
    <row r="121" spans="2:5" ht="10.5" customHeight="1">
      <c r="B121" s="63"/>
      <c r="C121" s="63"/>
      <c r="D121" s="63"/>
      <c r="E121" s="63"/>
    </row>
    <row r="122" spans="2:5" ht="10.5" customHeight="1">
      <c r="B122" s="63"/>
      <c r="C122" s="63"/>
      <c r="D122" s="63"/>
      <c r="E122" s="63"/>
    </row>
    <row r="123" spans="2:5" ht="10.5" customHeight="1">
      <c r="B123" s="63"/>
      <c r="C123" s="63"/>
      <c r="D123" s="63"/>
      <c r="E123" s="63"/>
    </row>
    <row r="124" spans="2:5" ht="10.5" customHeight="1">
      <c r="B124" s="63"/>
      <c r="C124" s="63"/>
      <c r="D124" s="63"/>
      <c r="E124" s="63"/>
    </row>
    <row r="125" spans="2:5" ht="10.5" customHeight="1">
      <c r="B125" s="63"/>
      <c r="C125" s="63"/>
      <c r="D125" s="63"/>
      <c r="E125" s="63"/>
    </row>
    <row r="126" spans="2:5" ht="10.5" customHeight="1">
      <c r="B126" s="63"/>
      <c r="C126" s="63"/>
      <c r="D126" s="63"/>
      <c r="E126" s="63"/>
    </row>
    <row r="127" spans="2:5" ht="10.5" customHeight="1">
      <c r="B127" s="63"/>
      <c r="C127" s="63"/>
      <c r="D127" s="63"/>
      <c r="E127" s="63"/>
    </row>
    <row r="128" spans="2:5" ht="10.5" customHeight="1">
      <c r="B128" s="63"/>
      <c r="C128" s="63"/>
      <c r="D128" s="63"/>
      <c r="E128" s="63"/>
    </row>
    <row r="129" spans="2:5" ht="10.5" customHeight="1">
      <c r="B129" s="63"/>
      <c r="C129" s="63"/>
      <c r="D129" s="63"/>
      <c r="E129" s="63"/>
    </row>
    <row r="130" spans="2:5" ht="10.5" customHeight="1">
      <c r="B130" s="63"/>
      <c r="C130" s="63"/>
      <c r="D130" s="63"/>
      <c r="E130" s="63"/>
    </row>
    <row r="131" spans="2:5" ht="10.5" customHeight="1">
      <c r="B131" s="63"/>
      <c r="C131" s="63"/>
      <c r="D131" s="63"/>
      <c r="E131" s="63"/>
    </row>
    <row r="132" spans="2:5" ht="10.5" customHeight="1">
      <c r="B132" s="63"/>
      <c r="C132" s="63"/>
      <c r="D132" s="63"/>
      <c r="E132" s="63"/>
    </row>
    <row r="133" spans="2:5" ht="10.5" customHeight="1">
      <c r="B133" s="63"/>
      <c r="C133" s="63"/>
      <c r="D133" s="63"/>
      <c r="E133" s="63"/>
    </row>
    <row r="134" spans="2:5" ht="10.5" customHeight="1">
      <c r="B134" s="63"/>
      <c r="C134" s="63"/>
      <c r="D134" s="63"/>
      <c r="E134" s="63"/>
    </row>
    <row r="135" spans="2:5" ht="10.5" customHeight="1">
      <c r="B135" s="63"/>
      <c r="C135" s="63"/>
      <c r="D135" s="63"/>
      <c r="E135" s="63"/>
    </row>
    <row r="136" spans="2:5" ht="10.5" customHeight="1">
      <c r="B136" s="63"/>
      <c r="C136" s="63"/>
      <c r="D136" s="63"/>
      <c r="E136" s="63"/>
    </row>
    <row r="137" spans="2:5" ht="10.5" customHeight="1">
      <c r="B137" s="63"/>
      <c r="C137" s="63"/>
      <c r="D137" s="63"/>
      <c r="E137" s="63"/>
    </row>
    <row r="138" spans="2:5" ht="10.5" customHeight="1">
      <c r="B138" s="63"/>
      <c r="C138" s="63"/>
      <c r="D138" s="63"/>
      <c r="E138" s="63"/>
    </row>
    <row r="139" spans="2:5" ht="10.5" customHeight="1">
      <c r="B139" s="63"/>
      <c r="C139" s="63"/>
      <c r="D139" s="63"/>
      <c r="E139" s="63"/>
    </row>
    <row r="140" spans="2:5" ht="10.5" customHeight="1">
      <c r="B140" s="63"/>
      <c r="C140" s="63"/>
      <c r="D140" s="63"/>
      <c r="E140" s="63"/>
    </row>
    <row r="141" spans="2:5" ht="10.5" customHeight="1">
      <c r="B141" s="63"/>
      <c r="C141" s="63"/>
      <c r="D141" s="63"/>
      <c r="E141" s="63"/>
    </row>
    <row r="142" spans="2:5" ht="10.5" customHeight="1">
      <c r="B142" s="63"/>
      <c r="C142" s="63"/>
      <c r="D142" s="63"/>
      <c r="E142" s="63"/>
    </row>
    <row r="143" spans="2:5" ht="10.5" customHeight="1">
      <c r="B143" s="63"/>
      <c r="C143" s="63"/>
      <c r="D143" s="63"/>
      <c r="E143" s="63"/>
    </row>
    <row r="144" spans="2:5" ht="10.5" customHeight="1">
      <c r="B144" s="63"/>
      <c r="C144" s="63"/>
      <c r="D144" s="63"/>
      <c r="E144" s="63"/>
    </row>
    <row r="145" spans="2:5" ht="10.5" customHeight="1">
      <c r="B145" s="63"/>
      <c r="C145" s="63"/>
      <c r="D145" s="63"/>
      <c r="E145" s="63"/>
    </row>
    <row r="146" spans="2:5" ht="10.5" customHeight="1">
      <c r="B146" s="63"/>
      <c r="C146" s="63"/>
      <c r="D146" s="63"/>
      <c r="E146" s="63"/>
    </row>
    <row r="147" spans="2:5" ht="10.5" customHeight="1">
      <c r="B147" s="63"/>
      <c r="C147" s="63"/>
      <c r="D147" s="63"/>
      <c r="E147" s="63"/>
    </row>
    <row r="148" spans="2:5" ht="10.5" customHeight="1">
      <c r="B148" s="63"/>
      <c r="C148" s="63"/>
      <c r="D148" s="63"/>
      <c r="E148" s="63"/>
    </row>
    <row r="149" spans="2:5" ht="10.5" customHeight="1">
      <c r="B149" s="63"/>
      <c r="C149" s="63"/>
      <c r="D149" s="63"/>
      <c r="E149" s="63"/>
    </row>
    <row r="150" spans="2:5" ht="10.5" customHeight="1">
      <c r="B150" s="63"/>
      <c r="C150" s="63"/>
      <c r="D150" s="63"/>
      <c r="E150" s="63"/>
    </row>
    <row r="151" spans="2:5" ht="10.5" customHeight="1">
      <c r="B151" s="63"/>
      <c r="C151" s="63"/>
      <c r="D151" s="63"/>
      <c r="E151" s="63"/>
    </row>
    <row r="152" spans="2:5" ht="10.5" customHeight="1">
      <c r="B152" s="63"/>
      <c r="C152" s="63"/>
      <c r="D152" s="63"/>
      <c r="E152" s="63"/>
    </row>
    <row r="153" spans="2:5" ht="10.5" customHeight="1">
      <c r="B153" s="63"/>
      <c r="C153" s="63"/>
      <c r="D153" s="63"/>
      <c r="E153" s="63"/>
    </row>
    <row r="154" spans="2:5" ht="10.5" customHeight="1">
      <c r="B154" s="63"/>
      <c r="C154" s="63"/>
      <c r="D154" s="63"/>
      <c r="E154" s="63"/>
    </row>
    <row r="155" spans="2:5" ht="10.5" customHeight="1">
      <c r="B155" s="63"/>
      <c r="C155" s="63"/>
      <c r="D155" s="63"/>
      <c r="E155" s="63"/>
    </row>
    <row r="156" spans="2:5" ht="10.5" customHeight="1">
      <c r="B156" s="63"/>
      <c r="C156" s="63"/>
      <c r="D156" s="63"/>
      <c r="E156" s="63"/>
    </row>
    <row r="157" spans="2:5" ht="10.5" customHeight="1">
      <c r="B157" s="63"/>
      <c r="C157" s="63"/>
      <c r="D157" s="63"/>
      <c r="E157" s="63"/>
    </row>
    <row r="158" spans="2:5" ht="10.5" customHeight="1">
      <c r="B158" s="63"/>
      <c r="C158" s="63"/>
      <c r="D158" s="63"/>
      <c r="E158" s="63"/>
    </row>
    <row r="159" spans="2:5" ht="10.5" customHeight="1">
      <c r="B159" s="63"/>
      <c r="C159" s="63"/>
      <c r="D159" s="63"/>
      <c r="E159" s="63"/>
    </row>
    <row r="160" spans="2:5" ht="10.5" customHeight="1">
      <c r="B160" s="63"/>
      <c r="C160" s="63"/>
      <c r="D160" s="63"/>
      <c r="E160" s="63"/>
    </row>
    <row r="161" spans="2:5" ht="10.5" customHeight="1">
      <c r="B161" s="63"/>
      <c r="C161" s="63"/>
      <c r="D161" s="63"/>
      <c r="E161" s="63"/>
    </row>
    <row r="162" spans="2:5" ht="10.5" customHeight="1">
      <c r="B162" s="63"/>
      <c r="C162" s="63"/>
      <c r="D162" s="63"/>
      <c r="E162" s="63"/>
    </row>
    <row r="163" spans="2:5" ht="10.5" customHeight="1">
      <c r="B163" s="63"/>
      <c r="C163" s="63"/>
      <c r="D163" s="63"/>
      <c r="E163" s="63"/>
    </row>
    <row r="164" spans="2:5" ht="10.5" customHeight="1">
      <c r="B164" s="63"/>
      <c r="C164" s="63"/>
      <c r="D164" s="63"/>
      <c r="E164" s="63"/>
    </row>
    <row r="165" spans="2:5" ht="10.5" customHeight="1">
      <c r="B165" s="63"/>
      <c r="C165" s="63"/>
      <c r="D165" s="63"/>
      <c r="E165" s="63"/>
    </row>
    <row r="166" spans="2:5" ht="10.5" customHeight="1">
      <c r="B166" s="63"/>
      <c r="C166" s="63"/>
      <c r="D166" s="63"/>
      <c r="E166" s="63"/>
    </row>
    <row r="167" spans="2:5" ht="10.5" customHeight="1">
      <c r="B167" s="63"/>
      <c r="C167" s="63"/>
      <c r="D167" s="63"/>
      <c r="E167" s="63"/>
    </row>
    <row r="168" spans="2:5" ht="10.5" customHeight="1">
      <c r="B168" s="63"/>
      <c r="C168" s="63"/>
      <c r="D168" s="63"/>
      <c r="E168" s="63"/>
    </row>
    <row r="169" spans="2:5" ht="10.5" customHeight="1">
      <c r="B169" s="63"/>
      <c r="C169" s="63"/>
      <c r="D169" s="63"/>
      <c r="E169" s="63"/>
    </row>
    <row r="170" spans="2:5" ht="10.5" customHeight="1">
      <c r="B170" s="63"/>
      <c r="C170" s="63"/>
      <c r="D170" s="63"/>
      <c r="E170" s="63"/>
    </row>
    <row r="171" spans="2:5" ht="10.5" customHeight="1">
      <c r="B171" s="63"/>
      <c r="C171" s="63"/>
      <c r="D171" s="63"/>
      <c r="E171" s="63"/>
    </row>
    <row r="172" spans="2:5" ht="10.5" customHeight="1">
      <c r="B172" s="63"/>
      <c r="C172" s="63"/>
      <c r="D172" s="63"/>
      <c r="E172" s="63"/>
    </row>
    <row r="173" spans="2:5" ht="10.5" customHeight="1">
      <c r="B173" s="63"/>
      <c r="C173" s="63"/>
      <c r="D173" s="63"/>
      <c r="E173" s="63"/>
    </row>
    <row r="174" spans="2:5" ht="10.5" customHeight="1">
      <c r="B174" s="63"/>
      <c r="C174" s="63"/>
      <c r="D174" s="63"/>
      <c r="E174" s="63"/>
    </row>
    <row r="175" spans="2:5" ht="10.5" customHeight="1">
      <c r="B175" s="63"/>
      <c r="C175" s="63"/>
      <c r="D175" s="63"/>
      <c r="E175" s="63"/>
    </row>
    <row r="176" spans="2:5" ht="10.5" customHeight="1">
      <c r="B176" s="63"/>
      <c r="C176" s="63"/>
      <c r="D176" s="63"/>
      <c r="E176" s="63"/>
    </row>
    <row r="177" spans="2:5" ht="10.5" customHeight="1">
      <c r="B177" s="63"/>
      <c r="C177" s="63"/>
      <c r="D177" s="63"/>
      <c r="E177" s="63"/>
    </row>
    <row r="178" spans="2:5" ht="10.5" customHeight="1">
      <c r="B178" s="63"/>
      <c r="C178" s="63"/>
      <c r="D178" s="63"/>
      <c r="E178" s="63"/>
    </row>
    <row r="179" spans="2:5" ht="10.5" customHeight="1">
      <c r="B179" s="63"/>
      <c r="C179" s="63"/>
      <c r="D179" s="63"/>
      <c r="E179" s="63"/>
    </row>
    <row r="180" spans="2:5" ht="10.5" customHeight="1">
      <c r="B180" s="63"/>
      <c r="C180" s="63"/>
      <c r="D180" s="63"/>
      <c r="E180" s="63"/>
    </row>
    <row r="181" spans="2:5" ht="10.5" customHeight="1">
      <c r="B181" s="63"/>
      <c r="C181" s="63"/>
      <c r="D181" s="63"/>
      <c r="E181" s="63"/>
    </row>
    <row r="182" spans="2:5" ht="10.5" customHeight="1">
      <c r="B182" s="63"/>
      <c r="C182" s="63"/>
      <c r="D182" s="63"/>
      <c r="E182" s="63"/>
    </row>
    <row r="183" spans="2:5" ht="10.5" customHeight="1">
      <c r="B183" s="63"/>
      <c r="C183" s="63"/>
      <c r="D183" s="63"/>
      <c r="E183" s="63"/>
    </row>
    <row r="184" spans="2:5" ht="10.5" customHeight="1">
      <c r="B184" s="63"/>
      <c r="C184" s="63"/>
      <c r="D184" s="63"/>
      <c r="E184" s="63"/>
    </row>
    <row r="185" spans="2:5" ht="10.5" customHeight="1">
      <c r="B185" s="63"/>
      <c r="C185" s="63"/>
      <c r="D185" s="63"/>
      <c r="E185" s="63"/>
    </row>
    <row r="186" spans="2:5" ht="10.5" customHeight="1">
      <c r="B186" s="63"/>
      <c r="C186" s="63"/>
      <c r="D186" s="63"/>
      <c r="E186" s="63"/>
    </row>
    <row r="187" spans="2:5" ht="10.5" customHeight="1">
      <c r="B187" s="63"/>
      <c r="C187" s="63"/>
      <c r="D187" s="63"/>
      <c r="E187" s="63"/>
    </row>
    <row r="188" spans="2:5" ht="10.5" customHeight="1">
      <c r="B188" s="63"/>
      <c r="C188" s="63"/>
      <c r="D188" s="63"/>
      <c r="E188" s="63"/>
    </row>
    <row r="189" spans="2:5" ht="10.5" customHeight="1">
      <c r="B189" s="63"/>
      <c r="C189" s="63"/>
      <c r="D189" s="63"/>
      <c r="E189" s="63"/>
    </row>
    <row r="190" spans="2:5" ht="10.5" customHeight="1">
      <c r="B190" s="63"/>
      <c r="C190" s="63"/>
      <c r="D190" s="63"/>
      <c r="E190" s="63"/>
    </row>
    <row r="191" spans="2:5" ht="10.5" customHeight="1">
      <c r="B191" s="63"/>
      <c r="C191" s="63"/>
      <c r="D191" s="63"/>
      <c r="E191" s="63"/>
    </row>
    <row r="192" spans="2:5" ht="10.5" customHeight="1">
      <c r="B192" s="63"/>
      <c r="C192" s="63"/>
      <c r="D192" s="63"/>
      <c r="E192" s="63"/>
    </row>
    <row r="193" spans="2:5" ht="10.5" customHeight="1">
      <c r="B193" s="63"/>
      <c r="C193" s="63"/>
      <c r="D193" s="63"/>
      <c r="E193" s="63"/>
    </row>
    <row r="194" spans="2:5" ht="10.5" customHeight="1">
      <c r="B194" s="63"/>
      <c r="C194" s="63"/>
      <c r="D194" s="63"/>
      <c r="E194" s="63"/>
    </row>
    <row r="195" spans="2:5" ht="10.5" customHeight="1">
      <c r="B195" s="63"/>
      <c r="C195" s="63"/>
      <c r="D195" s="63"/>
      <c r="E195" s="63"/>
    </row>
    <row r="196" spans="2:5" ht="10.5" customHeight="1">
      <c r="B196" s="63"/>
      <c r="C196" s="63"/>
      <c r="D196" s="63"/>
      <c r="E196" s="63"/>
    </row>
    <row r="197" spans="2:5" ht="10.5" customHeight="1">
      <c r="B197" s="63"/>
      <c r="C197" s="63"/>
      <c r="D197" s="63"/>
      <c r="E197" s="63"/>
    </row>
    <row r="198" spans="2:5" ht="10.5" customHeight="1">
      <c r="B198" s="63"/>
      <c r="C198" s="63"/>
      <c r="D198" s="63"/>
      <c r="E198" s="63"/>
    </row>
    <row r="199" spans="2:5" ht="10.5" customHeight="1">
      <c r="B199" s="63"/>
      <c r="C199" s="63"/>
      <c r="D199" s="63"/>
      <c r="E199" s="63"/>
    </row>
    <row r="200" spans="2:5" ht="10.5" customHeight="1">
      <c r="B200" s="63"/>
      <c r="C200" s="63"/>
      <c r="D200" s="63"/>
      <c r="E200" s="63"/>
    </row>
    <row r="201" spans="2:5" ht="10.5" customHeight="1">
      <c r="B201" s="63"/>
      <c r="C201" s="63"/>
      <c r="D201" s="63"/>
      <c r="E201" s="63"/>
    </row>
    <row r="202" spans="2:5" ht="10.5" customHeight="1">
      <c r="B202" s="63"/>
      <c r="C202" s="63"/>
      <c r="D202" s="63"/>
      <c r="E202" s="63"/>
    </row>
    <row r="203" spans="2:5" ht="10.5" customHeight="1">
      <c r="B203" s="63"/>
      <c r="C203" s="63"/>
      <c r="D203" s="63"/>
      <c r="E203" s="63"/>
    </row>
    <row r="204" spans="2:5" ht="10.5" customHeight="1">
      <c r="B204" s="63"/>
      <c r="C204" s="63"/>
      <c r="D204" s="63"/>
      <c r="E204" s="63"/>
    </row>
    <row r="205" spans="2:5" ht="10.5" customHeight="1">
      <c r="B205" s="63"/>
      <c r="C205" s="63"/>
      <c r="D205" s="63"/>
      <c r="E205" s="63"/>
    </row>
    <row r="206" spans="2:5" ht="10.5" customHeight="1">
      <c r="B206" s="63"/>
      <c r="C206" s="63"/>
      <c r="D206" s="63"/>
      <c r="E206" s="63"/>
    </row>
    <row r="207" spans="2:5" ht="10.5" customHeight="1">
      <c r="B207" s="63"/>
      <c r="C207" s="63"/>
      <c r="D207" s="63"/>
      <c r="E207" s="63"/>
    </row>
    <row r="208" spans="2:5" ht="10.5" customHeight="1">
      <c r="B208" s="63"/>
      <c r="C208" s="63"/>
      <c r="D208" s="63"/>
      <c r="E208" s="63"/>
    </row>
    <row r="209" spans="2:5" ht="10.5" customHeight="1">
      <c r="B209" s="63"/>
      <c r="C209" s="63"/>
      <c r="D209" s="63"/>
      <c r="E209" s="63"/>
    </row>
    <row r="210" spans="2:5" ht="10.5" customHeight="1">
      <c r="B210" s="63"/>
      <c r="C210" s="63"/>
      <c r="D210" s="63"/>
      <c r="E210" s="63"/>
    </row>
    <row r="211" spans="2:5" ht="10.5" customHeight="1">
      <c r="B211" s="63"/>
      <c r="C211" s="63"/>
      <c r="D211" s="63"/>
      <c r="E211" s="63"/>
    </row>
    <row r="212" spans="2:5" ht="10.5" customHeight="1">
      <c r="B212" s="63"/>
      <c r="C212" s="63"/>
      <c r="D212" s="63"/>
      <c r="E212" s="63"/>
    </row>
    <row r="213" spans="2:5" ht="10.5" customHeight="1">
      <c r="B213" s="63"/>
      <c r="C213" s="63"/>
      <c r="D213" s="63"/>
      <c r="E213" s="63"/>
    </row>
    <row r="214" spans="2:5" ht="10.5" customHeight="1">
      <c r="B214" s="63"/>
      <c r="C214" s="63"/>
      <c r="D214" s="63"/>
      <c r="E214" s="63"/>
    </row>
    <row r="215" spans="2:5" ht="10.5" customHeight="1">
      <c r="B215" s="63"/>
      <c r="C215" s="63"/>
      <c r="D215" s="63"/>
      <c r="E215" s="63"/>
    </row>
    <row r="216" spans="2:5" ht="10.5" customHeight="1">
      <c r="B216" s="63"/>
      <c r="C216" s="63"/>
      <c r="D216" s="63"/>
      <c r="E216" s="63"/>
    </row>
    <row r="217" spans="2:5" ht="10.5" customHeight="1">
      <c r="B217" s="63"/>
      <c r="C217" s="63"/>
      <c r="D217" s="63"/>
      <c r="E217" s="63"/>
    </row>
    <row r="218" spans="2:5" ht="10.5" customHeight="1">
      <c r="B218" s="63"/>
      <c r="C218" s="63"/>
      <c r="D218" s="63"/>
      <c r="E218" s="63"/>
    </row>
    <row r="219" spans="2:5" ht="10.5" customHeight="1">
      <c r="B219" s="63"/>
      <c r="C219" s="63"/>
      <c r="D219" s="63"/>
      <c r="E219" s="63"/>
    </row>
    <row r="220" spans="2:5" ht="10.5" customHeight="1">
      <c r="B220" s="63"/>
      <c r="C220" s="63"/>
      <c r="D220" s="63"/>
      <c r="E220" s="63"/>
    </row>
    <row r="221" spans="2:5" ht="10.5" customHeight="1">
      <c r="B221" s="63"/>
      <c r="C221" s="63"/>
      <c r="D221" s="63"/>
      <c r="E221" s="63"/>
    </row>
    <row r="222" spans="2:5" ht="10.5" customHeight="1">
      <c r="B222" s="63"/>
      <c r="C222" s="63"/>
      <c r="D222" s="63"/>
      <c r="E222" s="63"/>
    </row>
    <row r="223" spans="2:5" ht="10.5" customHeight="1">
      <c r="B223" s="63"/>
      <c r="C223" s="63"/>
      <c r="D223" s="63"/>
      <c r="E223" s="63"/>
    </row>
    <row r="224" spans="2:5" ht="10.5" customHeight="1">
      <c r="B224" s="63"/>
      <c r="C224" s="63"/>
      <c r="D224" s="63"/>
      <c r="E224" s="63"/>
    </row>
    <row r="225" spans="2:5" ht="10.5" customHeight="1">
      <c r="B225" s="63"/>
      <c r="C225" s="63"/>
      <c r="D225" s="63"/>
      <c r="E225" s="63"/>
    </row>
    <row r="226" spans="2:5" ht="10.5" customHeight="1">
      <c r="B226" s="63"/>
      <c r="C226" s="63"/>
      <c r="D226" s="63"/>
      <c r="E226" s="63"/>
    </row>
    <row r="227" spans="2:5" ht="10.5" customHeight="1">
      <c r="B227" s="63"/>
      <c r="C227" s="63"/>
      <c r="D227" s="63"/>
      <c r="E227" s="63"/>
    </row>
    <row r="228" spans="2:5" ht="10.5" customHeight="1">
      <c r="B228" s="63"/>
      <c r="C228" s="63"/>
      <c r="D228" s="63"/>
      <c r="E228" s="63"/>
    </row>
    <row r="229" spans="2:5" ht="10.5" customHeight="1">
      <c r="B229" s="63"/>
      <c r="C229" s="63"/>
      <c r="D229" s="63"/>
      <c r="E229" s="63"/>
    </row>
    <row r="230" spans="2:5" ht="10.5" customHeight="1">
      <c r="B230" s="63"/>
      <c r="C230" s="63"/>
      <c r="D230" s="63"/>
      <c r="E230" s="63"/>
    </row>
    <row r="231" spans="2:5" ht="10.5" customHeight="1">
      <c r="B231" s="63"/>
      <c r="C231" s="63"/>
      <c r="D231" s="63"/>
      <c r="E231" s="63"/>
    </row>
    <row r="232" spans="2:5" ht="10.5" customHeight="1">
      <c r="B232" s="63"/>
      <c r="C232" s="63"/>
      <c r="D232" s="63"/>
      <c r="E232" s="63"/>
    </row>
    <row r="233" spans="2:5" ht="10.5" customHeight="1">
      <c r="B233" s="63"/>
      <c r="C233" s="63"/>
      <c r="D233" s="63"/>
      <c r="E233" s="63"/>
    </row>
    <row r="234" spans="2:5" ht="10.5" customHeight="1">
      <c r="B234" s="63"/>
      <c r="C234" s="63"/>
      <c r="D234" s="63"/>
      <c r="E234" s="63"/>
    </row>
    <row r="235" spans="2:5" ht="10.5" customHeight="1">
      <c r="B235" s="63"/>
      <c r="C235" s="63"/>
      <c r="D235" s="63"/>
      <c r="E235" s="63"/>
    </row>
    <row r="236" spans="2:5" ht="10.5" customHeight="1">
      <c r="B236" s="63"/>
      <c r="C236" s="63"/>
      <c r="D236" s="63"/>
      <c r="E236" s="63"/>
    </row>
    <row r="237" spans="2:5" ht="10.5" customHeight="1">
      <c r="B237" s="63"/>
      <c r="C237" s="63"/>
      <c r="D237" s="63"/>
      <c r="E237" s="63"/>
    </row>
    <row r="238" spans="2:5" ht="10.5" customHeight="1">
      <c r="B238" s="63"/>
      <c r="C238" s="63"/>
      <c r="D238" s="63"/>
      <c r="E238" s="63"/>
    </row>
    <row r="239" spans="2:5" ht="10.5" customHeight="1">
      <c r="B239" s="63"/>
      <c r="C239" s="63"/>
      <c r="D239" s="63"/>
      <c r="E239" s="63"/>
    </row>
    <row r="240" spans="2:5" ht="10.5" customHeight="1">
      <c r="B240" s="63"/>
      <c r="C240" s="63"/>
      <c r="D240" s="63"/>
      <c r="E240" s="63"/>
    </row>
    <row r="241" spans="2:5" ht="10.5" customHeight="1">
      <c r="B241" s="63"/>
      <c r="C241" s="63"/>
      <c r="D241" s="63"/>
      <c r="E241" s="63"/>
    </row>
    <row r="242" spans="2:5" ht="10.5" customHeight="1">
      <c r="B242" s="63"/>
      <c r="C242" s="63"/>
      <c r="D242" s="63"/>
      <c r="E242" s="63"/>
    </row>
    <row r="243" spans="2:5" ht="10.5" customHeight="1">
      <c r="B243" s="63"/>
      <c r="C243" s="63"/>
      <c r="D243" s="63"/>
      <c r="E243" s="63"/>
    </row>
    <row r="244" spans="2:5" ht="10.5" customHeight="1">
      <c r="B244" s="63"/>
      <c r="C244" s="63"/>
      <c r="D244" s="63"/>
      <c r="E244" s="63"/>
    </row>
    <row r="245" spans="2:5" ht="10.5" customHeight="1">
      <c r="B245" s="63"/>
      <c r="C245" s="63"/>
      <c r="D245" s="63"/>
      <c r="E245" s="63"/>
    </row>
    <row r="246" spans="2:5" ht="10.5" customHeight="1">
      <c r="B246" s="63"/>
      <c r="C246" s="63"/>
      <c r="D246" s="63"/>
      <c r="E246" s="63"/>
    </row>
    <row r="247" spans="2:5" ht="10.5" customHeight="1">
      <c r="B247" s="63"/>
      <c r="C247" s="63"/>
      <c r="D247" s="63"/>
      <c r="E247" s="63"/>
    </row>
    <row r="248" spans="2:5" ht="10.5" customHeight="1">
      <c r="B248" s="63"/>
      <c r="C248" s="63"/>
      <c r="D248" s="63"/>
      <c r="E248" s="63"/>
    </row>
    <row r="249" spans="2:5" ht="10.5" customHeight="1">
      <c r="B249" s="63"/>
      <c r="C249" s="63"/>
      <c r="D249" s="63"/>
      <c r="E249" s="63"/>
    </row>
    <row r="250" spans="2:5" ht="10.5" customHeight="1">
      <c r="B250" s="63"/>
      <c r="C250" s="63"/>
      <c r="D250" s="63"/>
      <c r="E250" s="63"/>
    </row>
    <row r="251" spans="2:5" ht="10.5" customHeight="1">
      <c r="B251" s="63"/>
      <c r="C251" s="63"/>
      <c r="D251" s="63"/>
      <c r="E251" s="63"/>
    </row>
    <row r="252" spans="2:5" ht="10.5" customHeight="1">
      <c r="B252" s="63"/>
      <c r="C252" s="63"/>
      <c r="D252" s="63"/>
      <c r="E252" s="63"/>
    </row>
  </sheetData>
  <sheetProtection/>
  <printOptions gridLines="1"/>
  <pageMargins left="0.5" right="0.5" top="0.5" bottom="0" header="0.25" footer="0"/>
  <pageSetup horizontalDpi="600" verticalDpi="600" orientation="portrait" r:id="rId1"/>
  <headerFooter alignWithMargins="0">
    <oddHeader>&amp;L&amp;"Arial,Bold"General Election&amp;C&amp;"Arial,Bold"Governor&amp;R&amp;"Arial,Bold"November 5, 2002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97"/>
  <sheetViews>
    <sheetView zoomScale="75" zoomScaleNormal="75" zoomScalePageLayoutView="0" workbookViewId="0" topLeftCell="A52">
      <selection activeCell="B74" sqref="B74"/>
    </sheetView>
  </sheetViews>
  <sheetFormatPr defaultColWidth="9.140625" defaultRowHeight="12.75"/>
  <cols>
    <col min="1" max="1" width="15.8515625" style="0" customWidth="1"/>
    <col min="2" max="2" width="18.00390625" style="47" customWidth="1"/>
    <col min="3" max="3" width="21.00390625" style="47" customWidth="1"/>
    <col min="4" max="4" width="15.421875" style="47" customWidth="1"/>
    <col min="5" max="5" width="18.140625" style="47" customWidth="1"/>
    <col min="6" max="6" width="23.421875" style="47" customWidth="1"/>
    <col min="7" max="7" width="11.28125" style="0" customWidth="1"/>
  </cols>
  <sheetData>
    <row r="1" spans="1:7" ht="17.25">
      <c r="A1" s="55"/>
      <c r="B1" s="158"/>
      <c r="C1" s="159"/>
      <c r="D1" s="159"/>
      <c r="E1" s="159"/>
      <c r="F1" s="160"/>
      <c r="G1" s="55"/>
    </row>
    <row r="2" spans="1:7" ht="13.5">
      <c r="A2" s="55"/>
      <c r="B2" s="48" t="s">
        <v>214</v>
      </c>
      <c r="C2" s="48" t="s">
        <v>215</v>
      </c>
      <c r="D2" s="48" t="s">
        <v>216</v>
      </c>
      <c r="E2" s="48" t="s">
        <v>106</v>
      </c>
      <c r="F2" s="48" t="s">
        <v>217</v>
      </c>
      <c r="G2" s="56" t="s">
        <v>222</v>
      </c>
    </row>
    <row r="3" spans="1:7" ht="13.5">
      <c r="A3" s="52" t="s">
        <v>218</v>
      </c>
      <c r="B3" s="49"/>
      <c r="C3" s="49"/>
      <c r="D3" s="49"/>
      <c r="E3" s="49"/>
      <c r="F3" s="49"/>
      <c r="G3" s="55"/>
    </row>
    <row r="4" spans="1:7" ht="13.5">
      <c r="A4" s="53" t="s">
        <v>1</v>
      </c>
      <c r="B4" s="50">
        <v>360</v>
      </c>
      <c r="C4" s="50">
        <v>27</v>
      </c>
      <c r="D4" s="50">
        <v>58</v>
      </c>
      <c r="E4" s="50">
        <v>1987</v>
      </c>
      <c r="F4" s="50">
        <v>31</v>
      </c>
      <c r="G4" s="57">
        <f>SUM(B4:C4:D4:E4:F4)</f>
        <v>2463</v>
      </c>
    </row>
    <row r="5" spans="1:7" ht="13.5">
      <c r="A5" s="53" t="s">
        <v>2</v>
      </c>
      <c r="B5" s="50">
        <v>484</v>
      </c>
      <c r="C5" s="50">
        <v>19</v>
      </c>
      <c r="D5" s="50">
        <v>119</v>
      </c>
      <c r="E5" s="50">
        <v>3130</v>
      </c>
      <c r="F5" s="50">
        <v>63</v>
      </c>
      <c r="G5" s="57">
        <f>SUM(B5:C5:D5:E5:F5)</f>
        <v>3815</v>
      </c>
    </row>
    <row r="6" spans="1:7" ht="13.5">
      <c r="A6" s="53" t="s">
        <v>3</v>
      </c>
      <c r="B6" s="50">
        <v>1345</v>
      </c>
      <c r="C6" s="50">
        <v>64</v>
      </c>
      <c r="D6" s="50">
        <v>95</v>
      </c>
      <c r="E6" s="50">
        <v>3964</v>
      </c>
      <c r="F6" s="50">
        <v>156</v>
      </c>
      <c r="G6" s="57">
        <f>SUM(B6:C6:D6:E6:F6)</f>
        <v>5624</v>
      </c>
    </row>
    <row r="7" spans="1:7" ht="13.5">
      <c r="A7" s="53" t="s">
        <v>4</v>
      </c>
      <c r="B7" s="50">
        <v>490</v>
      </c>
      <c r="C7" s="50">
        <v>22</v>
      </c>
      <c r="D7" s="50">
        <v>53</v>
      </c>
      <c r="E7" s="50">
        <v>1889</v>
      </c>
      <c r="F7" s="50">
        <v>48</v>
      </c>
      <c r="G7" s="57">
        <f>SUM(B7:C7:D7:E7:F7)</f>
        <v>2502</v>
      </c>
    </row>
    <row r="8" spans="1:7" ht="13.5">
      <c r="A8" s="54" t="s">
        <v>219</v>
      </c>
      <c r="B8" s="50">
        <v>172</v>
      </c>
      <c r="C8" s="50">
        <v>8</v>
      </c>
      <c r="D8" s="50">
        <v>29</v>
      </c>
      <c r="E8" s="50">
        <v>1257</v>
      </c>
      <c r="F8" s="50">
        <v>19</v>
      </c>
      <c r="G8" s="57">
        <f>SUM(B8:C8:D8:E8:F8)</f>
        <v>1485</v>
      </c>
    </row>
    <row r="9" spans="1:7" ht="13.5">
      <c r="A9" s="53" t="s">
        <v>6</v>
      </c>
      <c r="B9" s="50">
        <v>815</v>
      </c>
      <c r="C9" s="50">
        <v>46</v>
      </c>
      <c r="D9" s="50">
        <v>75</v>
      </c>
      <c r="E9" s="50">
        <v>2912</v>
      </c>
      <c r="F9" s="50">
        <v>106</v>
      </c>
      <c r="G9" s="57">
        <f>SUM(B9:C9:D9:E9:F9)</f>
        <v>3954</v>
      </c>
    </row>
    <row r="10" spans="1:7" ht="13.5">
      <c r="A10" s="53" t="s">
        <v>7</v>
      </c>
      <c r="B10" s="50">
        <v>2019</v>
      </c>
      <c r="C10" s="50">
        <v>53</v>
      </c>
      <c r="D10" s="50">
        <v>89</v>
      </c>
      <c r="E10" s="50">
        <v>2934</v>
      </c>
      <c r="F10" s="50">
        <v>151</v>
      </c>
      <c r="G10" s="57">
        <f>SUM(B10:C10:D10:E10:F10)</f>
        <v>5246</v>
      </c>
    </row>
    <row r="11" spans="1:7" ht="13.5">
      <c r="A11" s="53" t="s">
        <v>8</v>
      </c>
      <c r="B11" s="50">
        <v>690</v>
      </c>
      <c r="C11" s="50">
        <v>44</v>
      </c>
      <c r="D11" s="50">
        <v>121</v>
      </c>
      <c r="E11" s="50">
        <v>6429</v>
      </c>
      <c r="F11" s="50">
        <v>128</v>
      </c>
      <c r="G11" s="57">
        <f>SUM(B11:C11:D11:E11:F11)</f>
        <v>7412</v>
      </c>
    </row>
    <row r="12" spans="1:7" ht="13.5">
      <c r="A12" s="53" t="s">
        <v>9</v>
      </c>
      <c r="B12" s="50">
        <v>716</v>
      </c>
      <c r="C12" s="50">
        <v>64</v>
      </c>
      <c r="D12" s="50">
        <v>82</v>
      </c>
      <c r="E12" s="50">
        <v>2767</v>
      </c>
      <c r="F12" s="50">
        <v>150</v>
      </c>
      <c r="G12" s="57">
        <f>SUM(B12:C12:D12:E12:F12)</f>
        <v>3779</v>
      </c>
    </row>
    <row r="13" spans="1:7" ht="13.5">
      <c r="A13" s="53" t="s">
        <v>10</v>
      </c>
      <c r="B13" s="50">
        <v>1093</v>
      </c>
      <c r="C13" s="50">
        <v>59</v>
      </c>
      <c r="D13" s="50">
        <v>150</v>
      </c>
      <c r="E13" s="50">
        <v>3438</v>
      </c>
      <c r="F13" s="50">
        <v>199</v>
      </c>
      <c r="G13" s="57">
        <f>SUM(B13:C13:D13:E13:F13)</f>
        <v>4939</v>
      </c>
    </row>
    <row r="14" spans="1:7" ht="13.5">
      <c r="A14" s="53" t="s">
        <v>11</v>
      </c>
      <c r="B14" s="50">
        <v>277</v>
      </c>
      <c r="C14" s="50">
        <v>15</v>
      </c>
      <c r="D14" s="50">
        <v>57</v>
      </c>
      <c r="E14" s="50">
        <v>2223</v>
      </c>
      <c r="F14" s="50">
        <v>35</v>
      </c>
      <c r="G14" s="57">
        <f>SUM(B14:C14:D14:E14:F14)</f>
        <v>2607</v>
      </c>
    </row>
    <row r="15" spans="1:7" ht="13.5">
      <c r="A15" s="53" t="s">
        <v>12</v>
      </c>
      <c r="B15" s="50">
        <v>1383</v>
      </c>
      <c r="C15" s="50">
        <v>86</v>
      </c>
      <c r="D15" s="50">
        <v>134</v>
      </c>
      <c r="E15" s="50">
        <v>3959</v>
      </c>
      <c r="F15" s="50">
        <v>141</v>
      </c>
      <c r="G15" s="57">
        <f>SUM(B15:C15:D15:E15:F15)</f>
        <v>5703</v>
      </c>
    </row>
    <row r="16" spans="1:7" ht="13.5">
      <c r="A16" s="53" t="s">
        <v>13</v>
      </c>
      <c r="B16" s="50">
        <v>1612</v>
      </c>
      <c r="C16" s="50">
        <v>68</v>
      </c>
      <c r="D16" s="50">
        <v>130</v>
      </c>
      <c r="E16" s="50">
        <v>3714</v>
      </c>
      <c r="F16" s="50">
        <v>190</v>
      </c>
      <c r="G16" s="57">
        <f>SUM(B16:C16:D16:E16:F16)</f>
        <v>5714</v>
      </c>
    </row>
    <row r="17" spans="1:7" ht="13.5">
      <c r="A17" s="53" t="s">
        <v>14</v>
      </c>
      <c r="B17" s="50">
        <v>191</v>
      </c>
      <c r="C17" s="50">
        <v>18</v>
      </c>
      <c r="D17" s="50">
        <v>38</v>
      </c>
      <c r="E17" s="50">
        <v>1363</v>
      </c>
      <c r="F17" s="50">
        <v>50</v>
      </c>
      <c r="G17" s="57">
        <f>SUM(B17:C17:D17:E17:F17)</f>
        <v>1660</v>
      </c>
    </row>
    <row r="18" spans="1:7" ht="13.5">
      <c r="A18" s="53" t="s">
        <v>15</v>
      </c>
      <c r="B18" s="50">
        <v>597</v>
      </c>
      <c r="C18" s="50">
        <v>39</v>
      </c>
      <c r="D18" s="50">
        <v>88</v>
      </c>
      <c r="E18" s="50">
        <v>1850</v>
      </c>
      <c r="F18" s="50">
        <v>121</v>
      </c>
      <c r="G18" s="57">
        <f>SUM(B18:C18:D18:E18:F18)</f>
        <v>2695</v>
      </c>
    </row>
    <row r="19" spans="1:7" ht="13.5">
      <c r="A19" s="53" t="s">
        <v>16</v>
      </c>
      <c r="B19" s="50">
        <v>1054</v>
      </c>
      <c r="C19" s="50">
        <v>42</v>
      </c>
      <c r="D19" s="50">
        <v>82</v>
      </c>
      <c r="E19" s="50">
        <v>2979</v>
      </c>
      <c r="F19" s="50">
        <v>95</v>
      </c>
      <c r="G19" s="57">
        <f>SUM(B19:C19:D19:E19:F19)</f>
        <v>4252</v>
      </c>
    </row>
    <row r="20" spans="1:7" ht="13.5">
      <c r="A20" s="53" t="s">
        <v>17</v>
      </c>
      <c r="B20" s="50">
        <v>1523</v>
      </c>
      <c r="C20" s="50">
        <v>58</v>
      </c>
      <c r="D20" s="50">
        <v>150</v>
      </c>
      <c r="E20" s="50">
        <v>4552</v>
      </c>
      <c r="F20" s="50">
        <v>140</v>
      </c>
      <c r="G20" s="57">
        <f>SUM(B20:C20:D20:E20:F20)</f>
        <v>6423</v>
      </c>
    </row>
    <row r="21" spans="1:7" ht="13.5">
      <c r="A21" s="53" t="s">
        <v>19</v>
      </c>
      <c r="B21" s="50">
        <v>1703</v>
      </c>
      <c r="C21" s="50">
        <v>51</v>
      </c>
      <c r="D21" s="50">
        <v>72</v>
      </c>
      <c r="E21" s="50">
        <v>2132</v>
      </c>
      <c r="F21" s="50">
        <v>65</v>
      </c>
      <c r="G21" s="57">
        <f>SUM(B21:C21:D21:E21:F21)</f>
        <v>4023</v>
      </c>
    </row>
    <row r="22" spans="1:7" ht="13.5">
      <c r="A22" s="53" t="s">
        <v>18</v>
      </c>
      <c r="B22" s="50">
        <v>506</v>
      </c>
      <c r="C22" s="50">
        <v>24</v>
      </c>
      <c r="D22" s="50">
        <v>82</v>
      </c>
      <c r="E22" s="50">
        <v>2015</v>
      </c>
      <c r="F22" s="50">
        <v>87</v>
      </c>
      <c r="G22" s="57">
        <f>SUM(B22:C22:D22:E22:F22)</f>
        <v>2714</v>
      </c>
    </row>
    <row r="23" spans="1:7" ht="13.5">
      <c r="A23" s="53" t="s">
        <v>20</v>
      </c>
      <c r="B23" s="50">
        <v>1271</v>
      </c>
      <c r="C23" s="50">
        <v>44</v>
      </c>
      <c r="D23" s="50">
        <v>68</v>
      </c>
      <c r="E23" s="50">
        <v>2261</v>
      </c>
      <c r="F23" s="50">
        <v>90</v>
      </c>
      <c r="G23" s="57">
        <f>SUM(B23:C23:D23:E23:F23)</f>
        <v>3734</v>
      </c>
    </row>
    <row r="24" spans="1:7" ht="13.5">
      <c r="A24" s="53" t="s">
        <v>21</v>
      </c>
      <c r="B24" s="50">
        <v>1130</v>
      </c>
      <c r="C24" s="50">
        <v>36</v>
      </c>
      <c r="D24" s="50">
        <v>70</v>
      </c>
      <c r="E24" s="50">
        <v>1602</v>
      </c>
      <c r="F24" s="50">
        <v>95</v>
      </c>
      <c r="G24" s="57">
        <f>SUM(B24:C24:D24:E24:F24)</f>
        <v>2933</v>
      </c>
    </row>
    <row r="25" spans="1:7" ht="13.5">
      <c r="A25" s="53" t="s">
        <v>22</v>
      </c>
      <c r="B25" s="50">
        <v>2673</v>
      </c>
      <c r="C25" s="50">
        <v>135</v>
      </c>
      <c r="D25" s="50">
        <v>304</v>
      </c>
      <c r="E25" s="50">
        <v>6978</v>
      </c>
      <c r="F25" s="50">
        <v>427</v>
      </c>
      <c r="G25" s="57">
        <f>SUM(B25:C25:D25:E25:F25)</f>
        <v>10517</v>
      </c>
    </row>
    <row r="26" spans="1:7" ht="13.5">
      <c r="A26" s="53" t="s">
        <v>23</v>
      </c>
      <c r="B26" s="50">
        <v>400</v>
      </c>
      <c r="C26" s="50">
        <v>33</v>
      </c>
      <c r="D26" s="50">
        <v>48</v>
      </c>
      <c r="E26" s="50">
        <v>1964</v>
      </c>
      <c r="F26" s="50">
        <v>36</v>
      </c>
      <c r="G26" s="57">
        <f>SUM(B26:C26:D26:E26:F26)</f>
        <v>2481</v>
      </c>
    </row>
    <row r="27" spans="1:7" ht="13.5">
      <c r="A27" s="53" t="s">
        <v>24</v>
      </c>
      <c r="B27" s="50">
        <v>2555</v>
      </c>
      <c r="C27" s="50">
        <v>94</v>
      </c>
      <c r="D27" s="50">
        <v>173</v>
      </c>
      <c r="E27" s="50">
        <v>8313</v>
      </c>
      <c r="F27" s="50">
        <v>214</v>
      </c>
      <c r="G27" s="57">
        <f>SUM(B27:C27:D27:E27:F27)</f>
        <v>11349</v>
      </c>
    </row>
    <row r="28" spans="1:7" ht="13.5">
      <c r="A28" s="53" t="s">
        <v>220</v>
      </c>
      <c r="B28" s="50">
        <v>1211</v>
      </c>
      <c r="C28" s="50">
        <v>57</v>
      </c>
      <c r="D28" s="50">
        <v>131</v>
      </c>
      <c r="E28" s="50">
        <v>4290</v>
      </c>
      <c r="F28" s="50">
        <v>143</v>
      </c>
      <c r="G28" s="57">
        <f>SUM(B28:C28:D28:E28:F28)</f>
        <v>5832</v>
      </c>
    </row>
    <row r="29" spans="1:7" ht="13.5">
      <c r="A29" s="53" t="s">
        <v>26</v>
      </c>
      <c r="B29" s="50">
        <v>517</v>
      </c>
      <c r="C29" s="50">
        <v>36</v>
      </c>
      <c r="D29" s="50">
        <v>175</v>
      </c>
      <c r="E29" s="50">
        <v>2194</v>
      </c>
      <c r="F29" s="50">
        <v>29</v>
      </c>
      <c r="G29" s="57">
        <f>SUM(B29:C29:D29:E29:F29)</f>
        <v>2951</v>
      </c>
    </row>
    <row r="30" spans="1:7" ht="13.5">
      <c r="A30" s="53" t="s">
        <v>27</v>
      </c>
      <c r="B30" s="50">
        <v>1799</v>
      </c>
      <c r="C30" s="50">
        <v>68</v>
      </c>
      <c r="D30" s="50">
        <v>189</v>
      </c>
      <c r="E30" s="50">
        <v>3260</v>
      </c>
      <c r="F30" s="50">
        <v>228</v>
      </c>
      <c r="G30" s="57">
        <f>SUM(B30:C30:D30:E30:F30)</f>
        <v>5544</v>
      </c>
    </row>
    <row r="31" spans="1:7" ht="13.5">
      <c r="A31" s="53" t="s">
        <v>28</v>
      </c>
      <c r="B31" s="50">
        <v>835</v>
      </c>
      <c r="C31" s="50">
        <v>44</v>
      </c>
      <c r="D31" s="50">
        <v>115</v>
      </c>
      <c r="E31" s="50">
        <v>6609</v>
      </c>
      <c r="F31" s="50">
        <v>113</v>
      </c>
      <c r="G31" s="57">
        <f>SUM(B31:C31:D31:E31:F31)</f>
        <v>7716</v>
      </c>
    </row>
    <row r="32" spans="1:7" ht="13.5">
      <c r="A32" s="53" t="s">
        <v>29</v>
      </c>
      <c r="B32" s="50">
        <v>1773</v>
      </c>
      <c r="C32" s="50">
        <v>73</v>
      </c>
      <c r="D32" s="50">
        <v>126</v>
      </c>
      <c r="E32" s="50">
        <v>3429</v>
      </c>
      <c r="F32" s="50">
        <v>239</v>
      </c>
      <c r="G32" s="57">
        <f>SUM(B32:C32:D32:E32:F32)</f>
        <v>5640</v>
      </c>
    </row>
    <row r="33" spans="1:7" ht="13.5">
      <c r="A33" s="53" t="s">
        <v>30</v>
      </c>
      <c r="B33" s="50">
        <v>2092</v>
      </c>
      <c r="C33" s="50">
        <v>76</v>
      </c>
      <c r="D33" s="50">
        <v>175</v>
      </c>
      <c r="E33" s="50">
        <v>4264</v>
      </c>
      <c r="F33" s="50">
        <v>281</v>
      </c>
      <c r="G33" s="57">
        <f>SUM(B33:C33:D33:E33:F33)</f>
        <v>6888</v>
      </c>
    </row>
    <row r="34" spans="1:7" ht="13.5">
      <c r="A34" s="53" t="s">
        <v>31</v>
      </c>
      <c r="B34" s="50">
        <v>137</v>
      </c>
      <c r="C34" s="50">
        <v>12</v>
      </c>
      <c r="D34" s="50">
        <v>15</v>
      </c>
      <c r="E34" s="50">
        <v>859</v>
      </c>
      <c r="F34" s="50">
        <v>19</v>
      </c>
      <c r="G34" s="57">
        <f>SUM(B34:C34:D34:E34:F34)</f>
        <v>1042</v>
      </c>
    </row>
    <row r="35" spans="1:7" ht="13.5">
      <c r="A35" s="53" t="s">
        <v>32</v>
      </c>
      <c r="B35" s="50">
        <v>423</v>
      </c>
      <c r="C35" s="50">
        <v>31</v>
      </c>
      <c r="D35" s="50">
        <v>50</v>
      </c>
      <c r="E35" s="50">
        <v>3002</v>
      </c>
      <c r="F35" s="50">
        <v>33</v>
      </c>
      <c r="G35" s="57">
        <f>SUM(B35:C35:D35:E35:F35)</f>
        <v>3539</v>
      </c>
    </row>
    <row r="36" spans="1:7" ht="13.5">
      <c r="A36" s="53" t="s">
        <v>33</v>
      </c>
      <c r="B36" s="50">
        <v>1138</v>
      </c>
      <c r="C36" s="50">
        <v>45</v>
      </c>
      <c r="D36" s="50">
        <v>67</v>
      </c>
      <c r="E36" s="50">
        <v>4333</v>
      </c>
      <c r="F36" s="50">
        <v>124</v>
      </c>
      <c r="G36" s="57">
        <f>SUM(B36:C36:D36:E36:F36)</f>
        <v>5707</v>
      </c>
    </row>
    <row r="37" spans="1:7" ht="13.5">
      <c r="A37" s="53" t="s">
        <v>34</v>
      </c>
      <c r="B37" s="50">
        <v>864</v>
      </c>
      <c r="C37" s="50">
        <v>52</v>
      </c>
      <c r="D37" s="50">
        <v>94</v>
      </c>
      <c r="E37" s="50">
        <v>2655</v>
      </c>
      <c r="F37" s="50">
        <v>134</v>
      </c>
      <c r="G37" s="57">
        <f>SUM(B37:C37:D37:E37:F37)</f>
        <v>3799</v>
      </c>
    </row>
    <row r="38" spans="1:7" ht="13.5">
      <c r="A38" s="53" t="s">
        <v>35</v>
      </c>
      <c r="B38" s="50">
        <v>1175</v>
      </c>
      <c r="C38" s="50">
        <v>48</v>
      </c>
      <c r="D38" s="50">
        <v>138</v>
      </c>
      <c r="E38" s="50">
        <v>4766</v>
      </c>
      <c r="F38" s="50">
        <v>138</v>
      </c>
      <c r="G38" s="57">
        <f>SUM(B38:C38:D38:E38:F38)</f>
        <v>6265</v>
      </c>
    </row>
    <row r="39" spans="1:7" ht="13.5">
      <c r="A39" s="53" t="s">
        <v>36</v>
      </c>
      <c r="B39" s="50">
        <v>618</v>
      </c>
      <c r="C39" s="50">
        <v>42</v>
      </c>
      <c r="D39" s="50">
        <v>86</v>
      </c>
      <c r="E39" s="50">
        <v>2532</v>
      </c>
      <c r="F39" s="50">
        <v>83</v>
      </c>
      <c r="G39" s="57">
        <f>SUM(B39:C39:D39:E39:F39)</f>
        <v>3361</v>
      </c>
    </row>
    <row r="40" spans="1:7" ht="13.5">
      <c r="A40" s="53" t="s">
        <v>37</v>
      </c>
      <c r="B40" s="50">
        <v>4686</v>
      </c>
      <c r="C40" s="50">
        <v>244</v>
      </c>
      <c r="D40" s="50">
        <v>684</v>
      </c>
      <c r="E40" s="50">
        <v>48942</v>
      </c>
      <c r="F40" s="50">
        <v>335</v>
      </c>
      <c r="G40" s="57">
        <f>SUM(B40:C40:D40:E40:F40)</f>
        <v>54891</v>
      </c>
    </row>
    <row r="41" spans="1:7" ht="13.5">
      <c r="A41" s="53" t="s">
        <v>38</v>
      </c>
      <c r="B41" s="50">
        <v>1151</v>
      </c>
      <c r="C41" s="50">
        <v>61</v>
      </c>
      <c r="D41" s="50">
        <v>131</v>
      </c>
      <c r="E41" s="50">
        <v>2758</v>
      </c>
      <c r="F41" s="50">
        <v>183</v>
      </c>
      <c r="G41" s="57">
        <f>SUM(B41:C41:D41:E41:F41)</f>
        <v>4284</v>
      </c>
    </row>
    <row r="42" spans="1:7" ht="13.5">
      <c r="A42" s="53" t="s">
        <v>39</v>
      </c>
      <c r="B42" s="50">
        <v>3128</v>
      </c>
      <c r="C42" s="50">
        <v>152</v>
      </c>
      <c r="D42" s="50">
        <v>428</v>
      </c>
      <c r="E42" s="50">
        <v>8610</v>
      </c>
      <c r="F42" s="50">
        <v>498</v>
      </c>
      <c r="G42" s="57">
        <f>SUM(B42:C42:D42:E42:F42)</f>
        <v>12816</v>
      </c>
    </row>
    <row r="43" spans="1:7" ht="13.5">
      <c r="A43" s="53" t="s">
        <v>40</v>
      </c>
      <c r="B43" s="50">
        <v>1896</v>
      </c>
      <c r="C43" s="50">
        <v>92</v>
      </c>
      <c r="D43" s="50">
        <v>216</v>
      </c>
      <c r="E43" s="50">
        <v>5363</v>
      </c>
      <c r="F43" s="50">
        <v>323</v>
      </c>
      <c r="G43" s="57">
        <f>SUM(B43:C43:D43:E43:F43)</f>
        <v>7890</v>
      </c>
    </row>
    <row r="44" spans="1:7" ht="13.5">
      <c r="A44" s="54" t="s">
        <v>41</v>
      </c>
      <c r="B44" s="50">
        <v>807</v>
      </c>
      <c r="C44" s="50">
        <v>47</v>
      </c>
      <c r="D44" s="50">
        <v>118</v>
      </c>
      <c r="E44" s="50">
        <v>4019</v>
      </c>
      <c r="F44" s="50">
        <v>111</v>
      </c>
      <c r="G44" s="57">
        <f>SUM(B44:C44:D44:E44:F44)</f>
        <v>5102</v>
      </c>
    </row>
    <row r="45" spans="1:7" ht="13.5">
      <c r="A45" s="53" t="s">
        <v>42</v>
      </c>
      <c r="B45" s="50">
        <v>1667</v>
      </c>
      <c r="C45" s="50">
        <v>100</v>
      </c>
      <c r="D45" s="50">
        <v>156</v>
      </c>
      <c r="E45" s="50">
        <v>4471</v>
      </c>
      <c r="F45" s="50">
        <v>194</v>
      </c>
      <c r="G45" s="57">
        <f>SUM(B45:C45:D45:E45:F45)</f>
        <v>6588</v>
      </c>
    </row>
    <row r="46" spans="1:7" ht="13.5">
      <c r="A46" s="53" t="s">
        <v>43</v>
      </c>
      <c r="B46" s="50">
        <v>955</v>
      </c>
      <c r="C46" s="50">
        <v>32</v>
      </c>
      <c r="D46" s="50">
        <v>60</v>
      </c>
      <c r="E46" s="50">
        <v>2815</v>
      </c>
      <c r="F46" s="50">
        <v>65</v>
      </c>
      <c r="G46" s="57">
        <f>SUM(B46:C46:D46:E46:F46)</f>
        <v>3927</v>
      </c>
    </row>
    <row r="47" spans="1:7" ht="13.5">
      <c r="A47" s="53" t="s">
        <v>44</v>
      </c>
      <c r="B47" s="50">
        <v>500</v>
      </c>
      <c r="C47" s="50">
        <v>30</v>
      </c>
      <c r="D47" s="50">
        <v>72</v>
      </c>
      <c r="E47" s="50">
        <v>4074</v>
      </c>
      <c r="F47" s="50">
        <v>40</v>
      </c>
      <c r="G47" s="57">
        <f>SUM(B47:C47:D47:E47:F47)</f>
        <v>4716</v>
      </c>
    </row>
    <row r="48" spans="1:7" ht="13.5">
      <c r="A48" s="53" t="s">
        <v>45</v>
      </c>
      <c r="B48" s="50">
        <v>1468</v>
      </c>
      <c r="C48" s="50">
        <v>171</v>
      </c>
      <c r="D48" s="50">
        <v>420</v>
      </c>
      <c r="E48" s="50">
        <v>15780</v>
      </c>
      <c r="F48" s="50">
        <v>310</v>
      </c>
      <c r="G48" s="57">
        <f>SUM(B48:C48:D48:E48:F48)</f>
        <v>18149</v>
      </c>
    </row>
    <row r="49" spans="1:7" ht="13.5">
      <c r="A49" s="53" t="s">
        <v>46</v>
      </c>
      <c r="B49" s="50">
        <v>1244</v>
      </c>
      <c r="C49" s="50">
        <v>71</v>
      </c>
      <c r="D49" s="50">
        <v>83</v>
      </c>
      <c r="E49" s="50">
        <v>3994</v>
      </c>
      <c r="F49" s="50">
        <v>111</v>
      </c>
      <c r="G49" s="57">
        <f>SUM(B49:C49:D49:E49:F49)</f>
        <v>5503</v>
      </c>
    </row>
    <row r="50" spans="1:7" ht="13.5">
      <c r="A50" s="53" t="s">
        <v>47</v>
      </c>
      <c r="B50" s="50">
        <v>2192</v>
      </c>
      <c r="C50" s="50">
        <v>98</v>
      </c>
      <c r="D50" s="50">
        <v>203</v>
      </c>
      <c r="E50" s="50">
        <v>4539</v>
      </c>
      <c r="F50" s="50">
        <v>298</v>
      </c>
      <c r="G50" s="57">
        <f>SUM(B50:C50:D50:E50:F50)</f>
        <v>7330</v>
      </c>
    </row>
    <row r="51" spans="1:7" ht="13.5">
      <c r="A51" s="53" t="s">
        <v>48</v>
      </c>
      <c r="B51" s="50">
        <v>1162</v>
      </c>
      <c r="C51" s="50">
        <v>48</v>
      </c>
      <c r="D51" s="50">
        <v>150</v>
      </c>
      <c r="E51" s="50">
        <v>4378</v>
      </c>
      <c r="F51" s="50">
        <v>167</v>
      </c>
      <c r="G51" s="57">
        <f>SUM(B51:C51:D51:E51:F51)</f>
        <v>5905</v>
      </c>
    </row>
    <row r="52" spans="1:7" ht="13.5">
      <c r="A52" s="53" t="s">
        <v>49</v>
      </c>
      <c r="B52" s="50">
        <v>2601</v>
      </c>
      <c r="C52" s="50">
        <v>264</v>
      </c>
      <c r="D52" s="50">
        <v>491</v>
      </c>
      <c r="E52" s="50">
        <v>20257</v>
      </c>
      <c r="F52" s="50">
        <v>270</v>
      </c>
      <c r="G52" s="57">
        <f>SUM(B52:C52:D52:E52:F52)</f>
        <v>23883</v>
      </c>
    </row>
    <row r="53" spans="1:7" ht="13.5">
      <c r="A53" s="53" t="s">
        <v>50</v>
      </c>
      <c r="B53" s="50">
        <v>802</v>
      </c>
      <c r="C53" s="50">
        <v>23</v>
      </c>
      <c r="D53" s="50">
        <v>53</v>
      </c>
      <c r="E53" s="50">
        <v>2078</v>
      </c>
      <c r="F53" s="50">
        <v>40</v>
      </c>
      <c r="G53" s="57">
        <f>SUM(B53:C53:D53:E53:F53)</f>
        <v>2996</v>
      </c>
    </row>
    <row r="54" spans="1:7" ht="13.5">
      <c r="A54" s="53" t="s">
        <v>51</v>
      </c>
      <c r="B54" s="50">
        <v>2482</v>
      </c>
      <c r="C54" s="50">
        <v>130</v>
      </c>
      <c r="D54" s="50">
        <v>444</v>
      </c>
      <c r="E54" s="50">
        <v>15081</v>
      </c>
      <c r="F54" s="50">
        <v>140</v>
      </c>
      <c r="G54" s="57">
        <f>SUM(B54:C54:D54:E54:F54)</f>
        <v>18277</v>
      </c>
    </row>
    <row r="55" spans="1:7" ht="13.5">
      <c r="A55" s="53" t="s">
        <v>52</v>
      </c>
      <c r="B55" s="50">
        <v>1600</v>
      </c>
      <c r="C55" s="50">
        <v>115</v>
      </c>
      <c r="D55" s="50">
        <v>223</v>
      </c>
      <c r="E55" s="50">
        <v>7158</v>
      </c>
      <c r="F55" s="50">
        <v>298</v>
      </c>
      <c r="G55" s="57">
        <f>SUM(B55:C55:D55:E55:F55)</f>
        <v>9394</v>
      </c>
    </row>
    <row r="56" spans="1:7" ht="13.5">
      <c r="A56" s="53" t="s">
        <v>221</v>
      </c>
      <c r="B56" s="50">
        <v>931</v>
      </c>
      <c r="C56" s="50">
        <v>27</v>
      </c>
      <c r="D56" s="50">
        <v>51</v>
      </c>
      <c r="E56" s="50">
        <v>3393</v>
      </c>
      <c r="F56" s="50">
        <v>79</v>
      </c>
      <c r="G56" s="57">
        <f>SUM(B56:C56:D56:E56:F56)</f>
        <v>4481</v>
      </c>
    </row>
    <row r="57" spans="1:7" ht="13.5">
      <c r="A57" s="54" t="s">
        <v>54</v>
      </c>
      <c r="B57" s="50">
        <v>1060</v>
      </c>
      <c r="C57" s="50">
        <v>165</v>
      </c>
      <c r="D57" s="50">
        <v>150</v>
      </c>
      <c r="E57" s="50">
        <v>3558</v>
      </c>
      <c r="F57" s="50">
        <v>184</v>
      </c>
      <c r="G57" s="57">
        <f>SUM(B57:C57:D57:E57:F57)</f>
        <v>5117</v>
      </c>
    </row>
    <row r="58" spans="1:7" ht="13.5">
      <c r="A58" s="53" t="s">
        <v>55</v>
      </c>
      <c r="B58" s="50">
        <v>306</v>
      </c>
      <c r="C58" s="50">
        <v>16</v>
      </c>
      <c r="D58" s="50">
        <v>24</v>
      </c>
      <c r="E58" s="50">
        <v>1269</v>
      </c>
      <c r="F58" s="50">
        <v>12</v>
      </c>
      <c r="G58" s="57">
        <f>SUM(B58:C58:D58:E58:F58)</f>
        <v>1627</v>
      </c>
    </row>
    <row r="59" spans="1:7" ht="13.5">
      <c r="A59" s="54" t="s">
        <v>56</v>
      </c>
      <c r="B59" s="50">
        <v>770</v>
      </c>
      <c r="C59" s="50">
        <v>61</v>
      </c>
      <c r="D59" s="50">
        <v>100</v>
      </c>
      <c r="E59" s="50">
        <v>2052</v>
      </c>
      <c r="F59" s="50">
        <v>146</v>
      </c>
      <c r="G59" s="57">
        <f>SUM(B59:C59:D59:E59:F59)</f>
        <v>3129</v>
      </c>
    </row>
    <row r="60" spans="1:7" ht="13.5">
      <c r="A60" s="53" t="s">
        <v>57</v>
      </c>
      <c r="B60" s="50">
        <v>571</v>
      </c>
      <c r="C60" s="50">
        <v>94</v>
      </c>
      <c r="D60" s="50">
        <v>152</v>
      </c>
      <c r="E60" s="50">
        <v>4322</v>
      </c>
      <c r="F60" s="50">
        <v>143</v>
      </c>
      <c r="G60" s="57">
        <f>SUM(B60:C60:D60:E60:F60)</f>
        <v>5282</v>
      </c>
    </row>
    <row r="61" spans="1:7" ht="13.5">
      <c r="A61" s="53" t="s">
        <v>59</v>
      </c>
      <c r="B61" s="50">
        <v>161</v>
      </c>
      <c r="C61" s="50">
        <v>16</v>
      </c>
      <c r="D61" s="50">
        <v>37</v>
      </c>
      <c r="E61" s="50">
        <v>2004</v>
      </c>
      <c r="F61" s="50">
        <v>24</v>
      </c>
      <c r="G61" s="57">
        <f>SUM(B61:C61:D61:E61:F61)</f>
        <v>2242</v>
      </c>
    </row>
    <row r="62" spans="1:7" ht="13.5">
      <c r="A62" s="53" t="s">
        <v>58</v>
      </c>
      <c r="B62" s="50">
        <v>253</v>
      </c>
      <c r="C62" s="50">
        <v>19</v>
      </c>
      <c r="D62" s="50">
        <v>42</v>
      </c>
      <c r="E62" s="50">
        <v>2943</v>
      </c>
      <c r="F62" s="50">
        <v>29</v>
      </c>
      <c r="G62" s="57">
        <f>SUM(B62:C62:D62:E62:F62)</f>
        <v>3286</v>
      </c>
    </row>
    <row r="63" spans="1:7" ht="13.5">
      <c r="A63" s="53" t="s">
        <v>60</v>
      </c>
      <c r="B63" s="50">
        <v>797</v>
      </c>
      <c r="C63" s="50">
        <v>110</v>
      </c>
      <c r="D63" s="50">
        <v>106</v>
      </c>
      <c r="E63" s="50">
        <v>4181</v>
      </c>
      <c r="F63" s="50">
        <v>165</v>
      </c>
      <c r="G63" s="57">
        <f>SUM(B63:C63:D63:E63:F63)</f>
        <v>5359</v>
      </c>
    </row>
    <row r="64" spans="1:7" ht="13.5">
      <c r="A64" s="53" t="s">
        <v>61</v>
      </c>
      <c r="B64" s="50">
        <v>660</v>
      </c>
      <c r="C64" s="50">
        <v>38</v>
      </c>
      <c r="D64" s="50">
        <v>113</v>
      </c>
      <c r="E64" s="50">
        <v>6065</v>
      </c>
      <c r="F64" s="50">
        <v>150</v>
      </c>
      <c r="G64" s="57">
        <f>SUM(B64:C64:D64:E64:F64)</f>
        <v>7026</v>
      </c>
    </row>
    <row r="65" spans="1:7" ht="13.5">
      <c r="A65" s="53" t="s">
        <v>62</v>
      </c>
      <c r="B65" s="50">
        <v>1176</v>
      </c>
      <c r="C65" s="50">
        <v>57</v>
      </c>
      <c r="D65" s="50">
        <v>157</v>
      </c>
      <c r="E65" s="50">
        <v>3676</v>
      </c>
      <c r="F65" s="50">
        <v>170</v>
      </c>
      <c r="G65" s="57">
        <f>SUM(B65:C65:D65:E65:F65)</f>
        <v>5236</v>
      </c>
    </row>
    <row r="66" spans="1:7" ht="13.5">
      <c r="A66" s="53" t="s">
        <v>63</v>
      </c>
      <c r="B66" s="50">
        <v>1251</v>
      </c>
      <c r="C66" s="50">
        <v>111</v>
      </c>
      <c r="D66" s="50">
        <v>195</v>
      </c>
      <c r="E66" s="50">
        <v>8920</v>
      </c>
      <c r="F66" s="50">
        <v>138</v>
      </c>
      <c r="G66" s="57">
        <f>SUM(B66:C66:D66:E66:F66)</f>
        <v>10615</v>
      </c>
    </row>
    <row r="67" spans="1:7" ht="13.5">
      <c r="A67" s="53" t="s">
        <v>64</v>
      </c>
      <c r="B67" s="50">
        <v>3893</v>
      </c>
      <c r="C67" s="50">
        <v>160</v>
      </c>
      <c r="D67" s="50">
        <v>230</v>
      </c>
      <c r="E67" s="50">
        <v>7838</v>
      </c>
      <c r="F67" s="50">
        <v>518</v>
      </c>
      <c r="G67" s="57">
        <f>SUM(B67:C67:D67:E67:F67)</f>
        <v>12639</v>
      </c>
    </row>
    <row r="68" spans="1:7" ht="13.5">
      <c r="A68" s="53" t="s">
        <v>65</v>
      </c>
      <c r="B68" s="50">
        <v>1296</v>
      </c>
      <c r="C68" s="50">
        <v>84</v>
      </c>
      <c r="D68" s="50">
        <v>156</v>
      </c>
      <c r="E68" s="50">
        <v>3503</v>
      </c>
      <c r="F68" s="50">
        <v>225</v>
      </c>
      <c r="G68" s="57">
        <f>SUM(B68:C68:D68:E68:F68)</f>
        <v>5264</v>
      </c>
    </row>
    <row r="69" spans="1:7" ht="13.5">
      <c r="A69" s="53" t="s">
        <v>66</v>
      </c>
      <c r="B69" s="50">
        <v>938</v>
      </c>
      <c r="C69" s="50">
        <v>36</v>
      </c>
      <c r="D69" s="50">
        <v>60</v>
      </c>
      <c r="E69" s="50">
        <v>3973</v>
      </c>
      <c r="F69" s="50">
        <v>70</v>
      </c>
      <c r="G69" s="57">
        <f>SUM(B69:C69:D69:E69:F69)</f>
        <v>5077</v>
      </c>
    </row>
    <row r="70" spans="1:7" ht="13.5">
      <c r="A70" s="53" t="s">
        <v>67</v>
      </c>
      <c r="B70" s="50">
        <v>148</v>
      </c>
      <c r="C70" s="50">
        <v>5</v>
      </c>
      <c r="D70" s="50">
        <v>13</v>
      </c>
      <c r="E70" s="50">
        <v>752</v>
      </c>
      <c r="F70" s="50">
        <v>53</v>
      </c>
      <c r="G70" s="57">
        <f>SUM(B70:C70:D70:E70:F70)</f>
        <v>971</v>
      </c>
    </row>
    <row r="71" spans="1:7" ht="13.5">
      <c r="A71" s="54" t="s">
        <v>82</v>
      </c>
      <c r="B71" s="53">
        <f>SUM(B4:B70)</f>
        <v>80193</v>
      </c>
      <c r="C71" s="53">
        <f>SUM(C4:C70)</f>
        <v>4410</v>
      </c>
      <c r="D71" s="53">
        <f>SUM(D4:D70)</f>
        <v>9246</v>
      </c>
      <c r="E71" s="53">
        <f>SUM(E4:E70)</f>
        <v>331571</v>
      </c>
      <c r="F71" s="53">
        <f>SUM(F4:F70)</f>
        <v>9890</v>
      </c>
      <c r="G71" s="58">
        <f>SUM(B71:C71:D71:E71:F71)</f>
        <v>435310</v>
      </c>
    </row>
    <row r="72" spans="1:7" ht="13.5">
      <c r="A72" s="54" t="s">
        <v>83</v>
      </c>
      <c r="B72" s="53">
        <v>80193</v>
      </c>
      <c r="C72" s="53">
        <v>4410</v>
      </c>
      <c r="D72" s="53">
        <v>9246</v>
      </c>
      <c r="E72" s="53">
        <v>331571</v>
      </c>
      <c r="F72" s="53">
        <v>9890</v>
      </c>
      <c r="G72" s="58">
        <f>SUM(B72:C72:D72:E72:F72)</f>
        <v>435310</v>
      </c>
    </row>
    <row r="73" spans="1:7" ht="13.5">
      <c r="A73" s="59" t="s">
        <v>223</v>
      </c>
      <c r="B73" s="60">
        <f>B72/G72</f>
        <v>0.18422044060554546</v>
      </c>
      <c r="C73" s="60">
        <f>C72/G72</f>
        <v>0.010130711447014771</v>
      </c>
      <c r="D73" s="60">
        <f>D72/G72</f>
        <v>0.02124003583653029</v>
      </c>
      <c r="E73" s="60">
        <f>E72/G72</f>
        <v>0.7616893707932278</v>
      </c>
      <c r="F73" s="60">
        <f>F72/G72</f>
        <v>0.022719441317681652</v>
      </c>
      <c r="G73" s="61"/>
    </row>
    <row r="74" spans="1:6" ht="13.5">
      <c r="A74" s="81" t="s">
        <v>229</v>
      </c>
      <c r="B74" s="82">
        <f>SUM(B72,C72,D72,E72,F72,G72)</f>
        <v>870620</v>
      </c>
      <c r="C74" s="51"/>
      <c r="D74" s="51"/>
      <c r="E74" s="51"/>
      <c r="F74" s="51"/>
    </row>
    <row r="75" spans="2:6" ht="13.5">
      <c r="B75" s="51"/>
      <c r="C75" s="51"/>
      <c r="D75" s="51"/>
      <c r="E75" s="51"/>
      <c r="F75" s="51"/>
    </row>
    <row r="76" spans="2:6" ht="13.5">
      <c r="B76" s="51"/>
      <c r="C76" s="51"/>
      <c r="D76" s="51"/>
      <c r="E76" s="51"/>
      <c r="F76" s="51"/>
    </row>
    <row r="77" spans="2:6" ht="13.5">
      <c r="B77" s="51"/>
      <c r="C77" s="51"/>
      <c r="D77" s="51"/>
      <c r="E77" s="51"/>
      <c r="F77" s="51"/>
    </row>
    <row r="78" spans="2:6" ht="13.5">
      <c r="B78" s="51"/>
      <c r="C78" s="51"/>
      <c r="D78" s="51"/>
      <c r="E78" s="51"/>
      <c r="F78" s="51"/>
    </row>
    <row r="79" spans="2:6" ht="13.5">
      <c r="B79" s="51"/>
      <c r="C79" s="51"/>
      <c r="D79" s="51"/>
      <c r="E79" s="51"/>
      <c r="F79" s="51"/>
    </row>
    <row r="80" spans="2:6" ht="13.5">
      <c r="B80" s="51"/>
      <c r="C80" s="51"/>
      <c r="D80" s="51"/>
      <c r="E80" s="51"/>
      <c r="F80" s="51"/>
    </row>
    <row r="81" spans="2:6" ht="13.5">
      <c r="B81" s="51"/>
      <c r="C81" s="51"/>
      <c r="D81" s="51"/>
      <c r="E81" s="51"/>
      <c r="F81" s="51"/>
    </row>
    <row r="82" spans="2:6" ht="13.5">
      <c r="B82" s="51"/>
      <c r="C82" s="51"/>
      <c r="D82" s="51"/>
      <c r="E82" s="51"/>
      <c r="F82" s="51"/>
    </row>
    <row r="83" spans="2:6" ht="13.5">
      <c r="B83" s="51"/>
      <c r="C83" s="51"/>
      <c r="D83" s="51"/>
      <c r="E83" s="51"/>
      <c r="F83" s="51"/>
    </row>
    <row r="84" spans="2:6" ht="13.5">
      <c r="B84" s="51"/>
      <c r="C84" s="51"/>
      <c r="D84" s="51"/>
      <c r="E84" s="51"/>
      <c r="F84" s="51"/>
    </row>
    <row r="85" spans="2:6" ht="13.5">
      <c r="B85" s="51"/>
      <c r="C85" s="51"/>
      <c r="D85" s="51"/>
      <c r="E85" s="51"/>
      <c r="F85" s="51"/>
    </row>
    <row r="86" spans="2:6" ht="13.5">
      <c r="B86" s="51"/>
      <c r="C86" s="51"/>
      <c r="D86" s="51"/>
      <c r="E86" s="51"/>
      <c r="F86" s="51"/>
    </row>
    <row r="87" spans="2:6" ht="13.5">
      <c r="B87" s="51"/>
      <c r="C87" s="51"/>
      <c r="D87" s="51"/>
      <c r="E87" s="51"/>
      <c r="F87" s="51"/>
    </row>
    <row r="88" spans="2:6" ht="13.5">
      <c r="B88" s="51"/>
      <c r="C88" s="51"/>
      <c r="D88" s="51"/>
      <c r="E88" s="51"/>
      <c r="F88" s="51"/>
    </row>
    <row r="89" spans="2:6" ht="13.5">
      <c r="B89" s="51"/>
      <c r="C89" s="51"/>
      <c r="D89" s="51"/>
      <c r="E89" s="51"/>
      <c r="F89" s="51"/>
    </row>
    <row r="90" spans="2:6" ht="13.5">
      <c r="B90" s="51"/>
      <c r="C90" s="51"/>
      <c r="D90" s="51"/>
      <c r="E90" s="51"/>
      <c r="F90" s="51"/>
    </row>
    <row r="91" spans="2:6" ht="13.5">
      <c r="B91" s="51"/>
      <c r="C91" s="51"/>
      <c r="D91" s="51"/>
      <c r="E91" s="51"/>
      <c r="F91" s="51"/>
    </row>
    <row r="92" spans="2:6" ht="13.5">
      <c r="B92" s="51"/>
      <c r="C92" s="51"/>
      <c r="D92" s="51"/>
      <c r="E92" s="51"/>
      <c r="F92" s="51"/>
    </row>
    <row r="93" spans="2:6" ht="13.5">
      <c r="B93" s="51"/>
      <c r="C93" s="51"/>
      <c r="D93" s="51"/>
      <c r="E93" s="51"/>
      <c r="F93" s="51"/>
    </row>
    <row r="94" spans="2:6" ht="13.5">
      <c r="B94" s="51"/>
      <c r="C94" s="51"/>
      <c r="D94" s="51"/>
      <c r="E94" s="51"/>
      <c r="F94" s="51"/>
    </row>
    <row r="95" spans="2:6" ht="13.5">
      <c r="B95" s="51"/>
      <c r="C95" s="51"/>
      <c r="D95" s="51"/>
      <c r="E95" s="51"/>
      <c r="F95" s="51"/>
    </row>
    <row r="96" spans="2:6" ht="13.5">
      <c r="B96" s="51"/>
      <c r="C96" s="51"/>
      <c r="D96" s="51"/>
      <c r="E96" s="51"/>
      <c r="F96" s="51"/>
    </row>
    <row r="97" spans="2:6" ht="13.5">
      <c r="B97" s="51"/>
      <c r="C97" s="51"/>
      <c r="D97" s="51"/>
      <c r="E97" s="51"/>
      <c r="F97" s="51"/>
    </row>
  </sheetData>
  <sheetProtection/>
  <mergeCells count="1">
    <mergeCell ref="B1:F1"/>
  </mergeCells>
  <printOptions/>
  <pageMargins left="0.25" right="0.25" top="0.5" bottom="0.25" header="0.25" footer="0.5"/>
  <pageSetup horizontalDpi="600" verticalDpi="600" orientation="landscape" r:id="rId1"/>
  <headerFooter alignWithMargins="0">
    <oddHeader>&amp;L&amp;"Arial,Bold"Democratic Primary&amp;C&amp;"Arial,Bold"Governor&amp;R&amp;"Arial,Bold"June 25, 2002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Alabama 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Elections Division</dc:creator>
  <cp:keywords/>
  <dc:description/>
  <cp:lastModifiedBy>mcdonald</cp:lastModifiedBy>
  <cp:lastPrinted>2006-03-20T19:27:32Z</cp:lastPrinted>
  <dcterms:created xsi:type="dcterms:W3CDTF">1998-12-17T21:03:34Z</dcterms:created>
  <dcterms:modified xsi:type="dcterms:W3CDTF">2010-12-08T18:52:28Z</dcterms:modified>
  <cp:category/>
  <cp:version/>
  <cp:contentType/>
  <cp:contentStatus/>
</cp:coreProperties>
</file>