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75" windowHeight="4710" firstSheet="13" activeTab="17"/>
  </bookViews>
  <sheets>
    <sheet name="Dem.Pri.86" sheetId="1" r:id="rId1"/>
    <sheet name="Dem.Pri.RO" sheetId="2" r:id="rId2"/>
    <sheet name="Gen.86" sheetId="3" r:id="rId3"/>
    <sheet name="Dem.Pri.90" sheetId="4" r:id="rId4"/>
    <sheet name="Gen.90" sheetId="5" r:id="rId5"/>
    <sheet name="Dem.Pri.94" sheetId="6" r:id="rId6"/>
    <sheet name="Rep.Pri.94" sheetId="7" r:id="rId7"/>
    <sheet name="Gen.94" sheetId="8" r:id="rId8"/>
    <sheet name="Rep.Pri.98" sheetId="9" r:id="rId9"/>
    <sheet name="Gen.98" sheetId="10" r:id="rId10"/>
    <sheet name="Rep.Pri.02" sheetId="11" r:id="rId11"/>
    <sheet name="Rep.RO.02" sheetId="12" r:id="rId12"/>
    <sheet name="Dem.Pri.02" sheetId="13" r:id="rId13"/>
    <sheet name="Dem.RO.02" sheetId="14" r:id="rId14"/>
    <sheet name="Gen.02" sheetId="15" r:id="rId15"/>
    <sheet name="Dem.Pri06" sheetId="16" r:id="rId16"/>
    <sheet name="Gen.06" sheetId="17" r:id="rId17"/>
    <sheet name="Dem.Pri.10" sheetId="18" r:id="rId18"/>
    <sheet name="Rep.Pri.10" sheetId="19" r:id="rId19"/>
    <sheet name="Gen.10" sheetId="20" r:id="rId20"/>
  </sheets>
  <definedNames/>
  <calcPr fullCalcOnLoad="1"/>
</workbook>
</file>

<file path=xl/sharedStrings.xml><?xml version="1.0" encoding="utf-8"?>
<sst xmlns="http://schemas.openxmlformats.org/spreadsheetml/2006/main" count="1488" uniqueCount="143">
  <si>
    <t>County</t>
  </si>
  <si>
    <t>Autauga</t>
  </si>
  <si>
    <t>Baldwin</t>
  </si>
  <si>
    <t>Barbour</t>
  </si>
  <si>
    <t>Bibb</t>
  </si>
  <si>
    <t xml:space="preserve">Blount 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</si>
  <si>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</si>
  <si>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</si>
  <si>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</si>
  <si>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</si>
  <si>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</si>
  <si>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</si>
  <si>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</si>
  <si>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</si>
  <si>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</si>
  <si>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</si>
  <si>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</si>
  <si>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</si>
  <si>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</si>
  <si>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</si>
  <si>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</si>
  <si>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</si>
  <si>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</si>
  <si>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</si>
  <si>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</si>
  <si>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</si>
  <si>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</si>
  <si>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</si>
  <si>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</si>
  <si>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</si>
  <si>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</si>
  <si>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</si>
  <si>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</si>
  <si>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</si>
  <si>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</si>
  <si>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</si>
  <si>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</si>
  <si>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</si>
  <si>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</si>
  <si>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</si>
  <si>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</si>
  <si>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</si>
  <si>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</si>
  <si>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</si>
  <si>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</si>
  <si>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</si>
  <si>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</si>
  <si>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</si>
  <si>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</si>
  <si>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</si>
  <si>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</si>
  <si>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</si>
  <si>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</si>
  <si>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</si>
  <si>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</si>
  <si>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</si>
  <si>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</si>
  <si>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</si>
  <si>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</si>
  <si>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</si>
  <si>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</si>
  <si>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</si>
  <si>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</si>
  <si>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</si>
  <si>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</si>
  <si>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</si>
  <si>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</si>
  <si>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</si>
  <si>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Calculated</t>
  </si>
  <si>
    <t>Reported</t>
  </si>
  <si>
    <t xml:space="preserve"> </t>
  </si>
  <si>
    <t>Passmore</t>
  </si>
  <si>
    <t>Wallace</t>
  </si>
  <si>
    <t>Zeigler</t>
  </si>
  <si>
    <t>George Wallace, Jr. (D)</t>
  </si>
  <si>
    <t>George Wallace, Jr.</t>
  </si>
  <si>
    <t>Jimmy Passmore</t>
  </si>
  <si>
    <t>Elizabeth Alexander</t>
  </si>
  <si>
    <t>Lucy Baxley</t>
  </si>
  <si>
    <t>Steven R. Phelps, Sr.</t>
  </si>
  <si>
    <t>Jim Anton</t>
  </si>
  <si>
    <t>Jim Martin</t>
  </si>
  <si>
    <t>Lucy Baxley (D)</t>
  </si>
  <si>
    <t>James Martin (R)</t>
  </si>
  <si>
    <t>Tom Davis</t>
  </si>
  <si>
    <t>K.D. Livingston</t>
  </si>
  <si>
    <t>Tom Davis (R)</t>
  </si>
  <si>
    <t xml:space="preserve"> Little</t>
  </si>
  <si>
    <t>Ted</t>
  </si>
  <si>
    <t>Floyd</t>
  </si>
  <si>
    <t>Jimmy</t>
  </si>
  <si>
    <t xml:space="preserve"> Mann</t>
  </si>
  <si>
    <t>Jim "Watchdog"</t>
  </si>
  <si>
    <t>Wallace,Jr.</t>
  </si>
  <si>
    <t>George</t>
  </si>
  <si>
    <t>Twinkle Andress</t>
  </si>
  <si>
    <t>Kay Ivey</t>
  </si>
  <si>
    <t>Lisa Wallace</t>
  </si>
  <si>
    <t>Stephen Black</t>
  </si>
  <si>
    <t>Greg Foster</t>
  </si>
  <si>
    <t>Carol Jean Smith</t>
  </si>
  <si>
    <t>Totals</t>
  </si>
  <si>
    <t>%</t>
  </si>
  <si>
    <t>OFFICE</t>
  </si>
  <si>
    <t>United States Senator</t>
  </si>
  <si>
    <t>Secretary of State</t>
  </si>
  <si>
    <t>State Treasurer</t>
  </si>
  <si>
    <t>Julian McPhillips</t>
  </si>
  <si>
    <t>Susan Parker</t>
  </si>
  <si>
    <t>Chris Pitts</t>
  </si>
  <si>
    <t>Nancy Worley</t>
  </si>
  <si>
    <t>COUNTY</t>
  </si>
  <si>
    <t>Blount</t>
  </si>
  <si>
    <t>DeKalb</t>
  </si>
  <si>
    <t xml:space="preserve">Perry </t>
  </si>
  <si>
    <t>Percentage</t>
  </si>
  <si>
    <t>Vote Totals</t>
  </si>
  <si>
    <t>Black, Stephen Foster (D)</t>
  </si>
  <si>
    <t>Garland,Gabe (L)</t>
  </si>
  <si>
    <t xml:space="preserve">Ivey, Kay (R) </t>
  </si>
  <si>
    <t>Write-In</t>
  </si>
  <si>
    <t>Total</t>
  </si>
  <si>
    <t>Office</t>
  </si>
  <si>
    <t>Ballot Name</t>
  </si>
  <si>
    <t>Steve Segrest</t>
  </si>
  <si>
    <t>Keith Douglas Williams</t>
  </si>
  <si>
    <t>nominee</t>
  </si>
  <si>
    <t>TOTAL</t>
  </si>
  <si>
    <t>Democratic Primary - June 6, 2006</t>
  </si>
  <si>
    <t>Treasurer</t>
  </si>
  <si>
    <t>Segrest (D)</t>
  </si>
  <si>
    <t>Ivey (R)</t>
  </si>
  <si>
    <t>General Election</t>
  </si>
  <si>
    <t>Margin</t>
  </si>
  <si>
    <t>St Clair</t>
  </si>
  <si>
    <t>Grimsley (D)</t>
  </si>
  <si>
    <t>Boozer (R)</t>
  </si>
  <si>
    <t>General Election 2010</t>
  </si>
  <si>
    <t>Boozer</t>
  </si>
  <si>
    <t>Charley Grimsley</t>
  </si>
  <si>
    <t>Jeremy Sherer</t>
  </si>
  <si>
    <t>Status</t>
  </si>
  <si>
    <t>nominated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</si>
</sst>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0" xfId="42" applyNumberFormat="1" applyFont="1" applyBorder="1" applyAlignment="1">
      <alignment horizontal="right" wrapText="1"/>
    </xf>
    <xf numFmtId="164" fontId="0" fillId="0" borderId="11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11" xfId="42" applyNumberFormat="1" applyFont="1" applyBorder="1" applyAlignment="1">
      <alignment/>
    </xf>
    <xf numFmtId="10" fontId="0" fillId="0" borderId="11" xfId="42" applyNumberFormat="1" applyFont="1" applyBorder="1" applyAlignment="1">
      <alignment/>
    </xf>
    <xf numFmtId="164" fontId="2" fillId="0" borderId="11" xfId="42" applyNumberFormat="1" applyFont="1" applyFill="1" applyBorder="1" applyAlignment="1">
      <alignment horizontal="right" wrapText="1"/>
    </xf>
    <xf numFmtId="164" fontId="0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42" applyNumberFormat="1" applyFont="1" applyBorder="1" applyAlignment="1">
      <alignment horizontal="center"/>
    </xf>
    <xf numFmtId="164" fontId="6" fillId="0" borderId="10" xfId="42" applyNumberFormat="1" applyFont="1" applyBorder="1" applyAlignment="1">
      <alignment horizontal="right" textRotation="90" wrapText="1"/>
    </xf>
    <xf numFmtId="164" fontId="7" fillId="0" borderId="11" xfId="42" applyNumberFormat="1" applyFont="1" applyBorder="1" applyAlignment="1">
      <alignment horizontal="center"/>
    </xf>
    <xf numFmtId="164" fontId="8" fillId="0" borderId="11" xfId="42" applyNumberFormat="1" applyFont="1" applyBorder="1" applyAlignment="1">
      <alignment horizontal="right" textRotation="90"/>
    </xf>
    <xf numFmtId="164" fontId="6" fillId="0" borderId="11" xfId="42" applyNumberFormat="1" applyFont="1" applyBorder="1" applyAlignment="1">
      <alignment/>
    </xf>
    <xf numFmtId="164" fontId="9" fillId="0" borderId="11" xfId="42" applyNumberFormat="1" applyFont="1" applyBorder="1" applyAlignment="1">
      <alignment/>
    </xf>
    <xf numFmtId="164" fontId="9" fillId="0" borderId="11" xfId="42" applyNumberFormat="1" applyFont="1" applyBorder="1" applyAlignment="1">
      <alignment horizontal="left"/>
    </xf>
    <xf numFmtId="164" fontId="6" fillId="0" borderId="11" xfId="42" applyNumberFormat="1" applyFont="1" applyFill="1" applyBorder="1" applyAlignment="1">
      <alignment/>
    </xf>
    <xf numFmtId="164" fontId="6" fillId="0" borderId="0" xfId="42" applyNumberFormat="1" applyFont="1" applyAlignment="1">
      <alignment/>
    </xf>
    <xf numFmtId="164" fontId="9" fillId="0" borderId="0" xfId="42" applyNumberFormat="1" applyFont="1" applyAlignment="1">
      <alignment/>
    </xf>
    <xf numFmtId="164" fontId="8" fillId="0" borderId="0" xfId="42" applyNumberFormat="1" applyFont="1" applyAlignment="1">
      <alignment/>
    </xf>
    <xf numFmtId="10" fontId="9" fillId="0" borderId="11" xfId="57" applyNumberFormat="1" applyFont="1" applyBorder="1" applyAlignment="1">
      <alignment/>
    </xf>
    <xf numFmtId="164" fontId="6" fillId="0" borderId="10" xfId="42" applyNumberFormat="1" applyFont="1" applyBorder="1" applyAlignment="1">
      <alignment horizontal="right" wrapText="1"/>
    </xf>
    <xf numFmtId="164" fontId="2" fillId="0" borderId="11" xfId="42" applyNumberFormat="1" applyFont="1" applyBorder="1" applyAlignment="1">
      <alignment horizontal="right" textRotation="90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1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165" fontId="0" fillId="0" borderId="20" xfId="57" applyNumberFormat="1" applyFont="1" applyBorder="1" applyAlignment="1">
      <alignment/>
    </xf>
    <xf numFmtId="165" fontId="0" fillId="0" borderId="21" xfId="57" applyNumberFormat="1" applyFont="1" applyBorder="1" applyAlignment="1">
      <alignment/>
    </xf>
    <xf numFmtId="165" fontId="0" fillId="0" borderId="22" xfId="57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0" xfId="0" applyNumberFormat="1" applyFont="1" applyBorder="1" applyAlignment="1">
      <alignment/>
    </xf>
    <xf numFmtId="165" fontId="2" fillId="33" borderId="15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165" fontId="2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31" xfId="0" applyFont="1" applyBorder="1" applyAlignment="1">
      <alignment wrapText="1"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165" fontId="2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64" fontId="6" fillId="0" borderId="15" xfId="42" applyNumberFormat="1" applyFont="1" applyBorder="1" applyAlignment="1">
      <alignment/>
    </xf>
    <xf numFmtId="164" fontId="6" fillId="0" borderId="15" xfId="42" applyNumberFormat="1" applyFont="1" applyFill="1" applyBorder="1" applyAlignment="1">
      <alignment/>
    </xf>
    <xf numFmtId="0" fontId="0" fillId="0" borderId="11" xfId="0" applyBorder="1" applyAlignment="1">
      <alignment/>
    </xf>
    <xf numFmtId="164" fontId="5" fillId="0" borderId="15" xfId="42" applyNumberFormat="1" applyFont="1" applyBorder="1" applyAlignment="1">
      <alignment horizontal="center"/>
    </xf>
    <xf numFmtId="164" fontId="5" fillId="0" borderId="40" xfId="42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65" fontId="2" fillId="35" borderId="15" xfId="0" applyNumberFormat="1" applyFont="1" applyFill="1" applyBorder="1" applyAlignment="1">
      <alignment horizontal="center"/>
    </xf>
    <xf numFmtId="165" fontId="2" fillId="35" borderId="43" xfId="0" applyNumberFormat="1" applyFont="1" applyFill="1" applyBorder="1" applyAlignment="1">
      <alignment horizontal="center"/>
    </xf>
    <xf numFmtId="0" fontId="29" fillId="36" borderId="11" xfId="0" applyNumberFormat="1" applyFont="1" applyFill="1" applyBorder="1" applyAlignment="1" applyProtection="1">
      <alignment horizontal="left" wrapText="1"/>
      <protection/>
    </xf>
    <xf numFmtId="0" fontId="29" fillId="36" borderId="40" xfId="0" applyNumberFormat="1" applyFont="1" applyFill="1" applyBorder="1" applyAlignment="1" applyProtection="1">
      <alignment horizontal="center" wrapText="1"/>
      <protection/>
    </xf>
    <xf numFmtId="0" fontId="29" fillId="36" borderId="15" xfId="0" applyNumberFormat="1" applyFont="1" applyFill="1" applyBorder="1" applyAlignment="1" applyProtection="1">
      <alignment horizontal="center" wrapText="1"/>
      <protection/>
    </xf>
    <xf numFmtId="0" fontId="0" fillId="0" borderId="44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vertical="center"/>
    </xf>
    <xf numFmtId="0" fontId="11" fillId="36" borderId="11" xfId="0" applyNumberFormat="1" applyFont="1" applyFill="1" applyBorder="1" applyAlignment="1" applyProtection="1">
      <alignment horizontal="left" wrapText="1"/>
      <protection/>
    </xf>
    <xf numFmtId="0" fontId="11" fillId="36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3" fontId="11" fillId="0" borderId="11" xfId="0" applyNumberFormat="1" applyFont="1" applyFill="1" applyBorder="1" applyAlignment="1" applyProtection="1">
      <alignment horizontal="right" wrapText="1"/>
      <protection/>
    </xf>
    <xf numFmtId="10" fontId="11" fillId="0" borderId="11" xfId="0" applyNumberFormat="1" applyFont="1" applyFill="1" applyBorder="1" applyAlignment="1" applyProtection="1">
      <alignment horizontal="right" wrapText="1"/>
      <protection/>
    </xf>
    <xf numFmtId="0" fontId="0" fillId="0" borderId="45" xfId="0" applyNumberFormat="1" applyFont="1" applyFill="1" applyBorder="1" applyAlignment="1" applyProtection="1">
      <alignment wrapText="1"/>
      <protection/>
    </xf>
    <xf numFmtId="0" fontId="30" fillId="8" borderId="11" xfId="0" applyNumberFormat="1" applyFont="1" applyFill="1" applyBorder="1" applyAlignment="1" applyProtection="1">
      <alignment horizontal="left"/>
      <protection/>
    </xf>
    <xf numFmtId="0" fontId="11" fillId="8" borderId="11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3"/>
  <sheetViews>
    <sheetView zoomScalePageLayoutView="0" workbookViewId="0" topLeftCell="A49">
      <selection activeCell="I58" sqref="I58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4" width="11.28125" style="0" customWidth="1"/>
    <col min="5" max="5" width="11.8515625" style="0" customWidth="1"/>
    <col min="6" max="6" width="12.7109375" style="0" customWidth="1"/>
    <col min="7" max="7" width="16.28125" style="0" customWidth="1"/>
  </cols>
  <sheetData>
    <row r="2" spans="2:7" ht="12.75">
      <c r="B2" t="s">
        <v>70</v>
      </c>
      <c r="C2" s="6"/>
      <c r="D2" s="6"/>
      <c r="E2" s="6"/>
      <c r="F2" s="6"/>
      <c r="G2" s="10"/>
    </row>
    <row r="3" spans="3:7" ht="12.75">
      <c r="C3" s="6" t="s">
        <v>88</v>
      </c>
      <c r="D3" s="6" t="s">
        <v>89</v>
      </c>
      <c r="E3" s="6" t="s">
        <v>90</v>
      </c>
      <c r="F3" s="6" t="s">
        <v>94</v>
      </c>
      <c r="G3" s="10" t="s">
        <v>92</v>
      </c>
    </row>
    <row r="4" spans="2:7" ht="12.75">
      <c r="B4" s="1" t="s">
        <v>0</v>
      </c>
      <c r="C4" s="7" t="s">
        <v>87</v>
      </c>
      <c r="D4" s="7" t="s">
        <v>91</v>
      </c>
      <c r="E4" s="7" t="s">
        <v>71</v>
      </c>
      <c r="F4" s="7" t="s">
        <v>93</v>
      </c>
      <c r="G4" s="7" t="s">
        <v>73</v>
      </c>
    </row>
    <row r="5" spans="2:7" ht="12.75">
      <c r="B5" s="2" t="s">
        <v>1</v>
      </c>
      <c r="C5">
        <v>1199</v>
      </c>
      <c r="D5">
        <v>1423</v>
      </c>
      <c r="E5">
        <v>208</v>
      </c>
      <c r="F5">
        <v>1290</v>
      </c>
      <c r="G5">
        <v>2528</v>
      </c>
    </row>
    <row r="6" spans="2:7" ht="12.75">
      <c r="B6" s="2" t="s">
        <v>2</v>
      </c>
      <c r="C6">
        <v>2960</v>
      </c>
      <c r="D6">
        <v>2716</v>
      </c>
      <c r="E6">
        <v>1167</v>
      </c>
      <c r="F6">
        <v>2714</v>
      </c>
      <c r="G6">
        <v>4046</v>
      </c>
    </row>
    <row r="7" spans="2:7" ht="12.75">
      <c r="B7" s="2" t="s">
        <v>3</v>
      </c>
      <c r="C7">
        <v>909</v>
      </c>
      <c r="D7">
        <v>609</v>
      </c>
      <c r="E7">
        <v>110</v>
      </c>
      <c r="F7">
        <v>2650</v>
      </c>
      <c r="G7">
        <v>975</v>
      </c>
    </row>
    <row r="8" spans="2:7" ht="12.75">
      <c r="B8" s="2" t="s">
        <v>4</v>
      </c>
      <c r="C8">
        <v>717</v>
      </c>
      <c r="D8">
        <v>1160</v>
      </c>
      <c r="E8">
        <v>94</v>
      </c>
      <c r="F8">
        <v>2414</v>
      </c>
      <c r="G8">
        <v>1386</v>
      </c>
    </row>
    <row r="9" spans="2:7" ht="12.75">
      <c r="B9" s="2" t="s">
        <v>5</v>
      </c>
      <c r="C9">
        <v>934</v>
      </c>
      <c r="D9">
        <v>1358</v>
      </c>
      <c r="E9">
        <v>226</v>
      </c>
      <c r="F9">
        <v>2702</v>
      </c>
      <c r="G9">
        <v>2629</v>
      </c>
    </row>
    <row r="10" spans="2:7" ht="12.75">
      <c r="B10" s="2" t="s">
        <v>6</v>
      </c>
      <c r="C10">
        <v>526</v>
      </c>
      <c r="D10">
        <v>640</v>
      </c>
      <c r="E10">
        <v>62</v>
      </c>
      <c r="F10">
        <v>1510</v>
      </c>
      <c r="G10">
        <v>709</v>
      </c>
    </row>
    <row r="11" spans="2:7" ht="12.75">
      <c r="B11" s="2" t="s">
        <v>7</v>
      </c>
      <c r="C11">
        <v>1435</v>
      </c>
      <c r="D11">
        <v>1008</v>
      </c>
      <c r="E11">
        <v>105</v>
      </c>
      <c r="F11">
        <v>1774</v>
      </c>
      <c r="G11">
        <v>2050</v>
      </c>
    </row>
    <row r="12" spans="2:7" ht="12.75">
      <c r="B12" s="2" t="s">
        <v>8</v>
      </c>
      <c r="C12">
        <v>3378</v>
      </c>
      <c r="D12">
        <v>4967</v>
      </c>
      <c r="E12">
        <v>773</v>
      </c>
      <c r="F12">
        <v>4063</v>
      </c>
      <c r="G12">
        <v>6530</v>
      </c>
    </row>
    <row r="13" spans="2:7" ht="12.75">
      <c r="B13" s="2" t="s">
        <v>9</v>
      </c>
      <c r="C13">
        <v>4232</v>
      </c>
      <c r="D13">
        <v>1979</v>
      </c>
      <c r="E13">
        <v>83</v>
      </c>
      <c r="F13">
        <v>1300</v>
      </c>
      <c r="G13">
        <v>870</v>
      </c>
    </row>
    <row r="14" spans="2:7" ht="12.75">
      <c r="B14" s="2" t="s">
        <v>10</v>
      </c>
      <c r="C14">
        <v>779</v>
      </c>
      <c r="D14">
        <v>631</v>
      </c>
      <c r="E14">
        <v>134</v>
      </c>
      <c r="F14">
        <v>2074</v>
      </c>
      <c r="G14">
        <v>1317</v>
      </c>
    </row>
    <row r="15" spans="2:7" ht="12.75">
      <c r="B15" s="2" t="s">
        <v>11</v>
      </c>
      <c r="C15">
        <v>1056</v>
      </c>
      <c r="D15">
        <v>1294</v>
      </c>
      <c r="E15">
        <v>180</v>
      </c>
      <c r="F15">
        <v>2758</v>
      </c>
      <c r="G15">
        <v>3368</v>
      </c>
    </row>
    <row r="16" spans="2:7" ht="12.75">
      <c r="B16" s="2" t="s">
        <v>12</v>
      </c>
      <c r="C16">
        <v>500</v>
      </c>
      <c r="D16">
        <v>967</v>
      </c>
      <c r="E16">
        <v>103</v>
      </c>
      <c r="F16">
        <v>2621</v>
      </c>
      <c r="G16">
        <v>1210</v>
      </c>
    </row>
    <row r="17" spans="2:7" ht="12.75">
      <c r="B17" s="2" t="s">
        <v>13</v>
      </c>
      <c r="C17">
        <v>802</v>
      </c>
      <c r="D17">
        <v>1333</v>
      </c>
      <c r="E17">
        <v>174</v>
      </c>
      <c r="F17">
        <v>2249</v>
      </c>
      <c r="G17">
        <v>1894</v>
      </c>
    </row>
    <row r="18" spans="2:7" ht="12.75">
      <c r="B18" s="2" t="s">
        <v>14</v>
      </c>
      <c r="C18">
        <v>757</v>
      </c>
      <c r="D18">
        <v>757</v>
      </c>
      <c r="E18">
        <v>146</v>
      </c>
      <c r="F18">
        <v>870</v>
      </c>
      <c r="G18">
        <v>1143</v>
      </c>
    </row>
    <row r="19" spans="2:7" ht="12.75">
      <c r="B19" s="2" t="s">
        <v>15</v>
      </c>
      <c r="C19">
        <v>650</v>
      </c>
      <c r="D19">
        <v>560</v>
      </c>
      <c r="E19">
        <v>172</v>
      </c>
      <c r="F19">
        <v>1778</v>
      </c>
      <c r="G19">
        <v>1056</v>
      </c>
    </row>
    <row r="20" spans="2:7" ht="12.75">
      <c r="B20" s="2" t="s">
        <v>16</v>
      </c>
      <c r="C20">
        <v>2148</v>
      </c>
      <c r="D20">
        <v>1553</v>
      </c>
      <c r="E20">
        <v>200</v>
      </c>
      <c r="F20">
        <v>2051</v>
      </c>
      <c r="G20">
        <v>2513</v>
      </c>
    </row>
    <row r="21" spans="2:7" ht="12.75">
      <c r="B21" s="2" t="s">
        <v>17</v>
      </c>
      <c r="C21">
        <v>2219</v>
      </c>
      <c r="D21">
        <v>1852</v>
      </c>
      <c r="E21">
        <v>204</v>
      </c>
      <c r="F21">
        <v>5002</v>
      </c>
      <c r="G21">
        <v>3289</v>
      </c>
    </row>
    <row r="22" spans="2:7" ht="12.75">
      <c r="B22" s="2" t="s">
        <v>18</v>
      </c>
      <c r="C22">
        <v>1390</v>
      </c>
      <c r="D22">
        <v>478</v>
      </c>
      <c r="E22">
        <v>98</v>
      </c>
      <c r="F22">
        <v>1800</v>
      </c>
      <c r="G22">
        <v>825</v>
      </c>
    </row>
    <row r="23" spans="2:7" ht="12.75">
      <c r="B23" s="2" t="s">
        <v>19</v>
      </c>
      <c r="C23">
        <v>639</v>
      </c>
      <c r="D23">
        <v>604</v>
      </c>
      <c r="E23">
        <v>58</v>
      </c>
      <c r="F23">
        <v>995</v>
      </c>
      <c r="G23">
        <v>1243</v>
      </c>
    </row>
    <row r="24" spans="2:7" ht="12.75">
      <c r="B24" s="2" t="s">
        <v>20</v>
      </c>
      <c r="C24">
        <v>4320</v>
      </c>
      <c r="D24">
        <v>908</v>
      </c>
      <c r="E24">
        <v>258</v>
      </c>
      <c r="F24">
        <v>1867</v>
      </c>
      <c r="G24">
        <v>1891</v>
      </c>
    </row>
    <row r="25" spans="2:7" ht="12.75">
      <c r="B25" s="2" t="s">
        <v>21</v>
      </c>
      <c r="C25">
        <v>1970</v>
      </c>
      <c r="D25">
        <v>592</v>
      </c>
      <c r="E25">
        <v>89</v>
      </c>
      <c r="F25">
        <v>1247</v>
      </c>
      <c r="G25">
        <v>1229</v>
      </c>
    </row>
    <row r="26" spans="2:7" ht="12.75">
      <c r="B26" s="2" t="s">
        <v>22</v>
      </c>
      <c r="C26">
        <v>2187</v>
      </c>
      <c r="D26">
        <v>2426</v>
      </c>
      <c r="E26">
        <v>567</v>
      </c>
      <c r="F26">
        <v>4027</v>
      </c>
      <c r="G26">
        <v>5060</v>
      </c>
    </row>
    <row r="27" spans="2:7" ht="12.75">
      <c r="B27" s="2" t="s">
        <v>23</v>
      </c>
      <c r="C27">
        <v>1335</v>
      </c>
      <c r="D27">
        <v>1219</v>
      </c>
      <c r="E27">
        <v>210</v>
      </c>
      <c r="F27">
        <v>2364</v>
      </c>
      <c r="G27">
        <v>2668</v>
      </c>
    </row>
    <row r="28" spans="2:7" ht="12.75">
      <c r="B28" s="2" t="s">
        <v>24</v>
      </c>
      <c r="C28">
        <v>1679</v>
      </c>
      <c r="D28">
        <v>4167</v>
      </c>
      <c r="E28">
        <v>195</v>
      </c>
      <c r="F28">
        <v>1894</v>
      </c>
      <c r="G28">
        <v>3065</v>
      </c>
    </row>
    <row r="29" spans="2:7" ht="12.75">
      <c r="B29" s="2" t="s">
        <v>25</v>
      </c>
      <c r="C29">
        <v>1787</v>
      </c>
      <c r="D29">
        <v>1425</v>
      </c>
      <c r="E29">
        <v>432</v>
      </c>
      <c r="F29">
        <v>4573</v>
      </c>
      <c r="G29">
        <v>2919</v>
      </c>
    </row>
    <row r="30" spans="2:7" ht="12.75">
      <c r="B30" s="2" t="s">
        <v>26</v>
      </c>
      <c r="C30">
        <v>2029</v>
      </c>
      <c r="D30">
        <v>2164</v>
      </c>
      <c r="E30">
        <v>179</v>
      </c>
      <c r="F30">
        <v>1986</v>
      </c>
      <c r="G30">
        <v>3809</v>
      </c>
    </row>
    <row r="31" spans="2:7" ht="12.75">
      <c r="B31" s="2" t="s">
        <v>27</v>
      </c>
      <c r="C31">
        <v>1264</v>
      </c>
      <c r="D31">
        <v>1609</v>
      </c>
      <c r="E31">
        <v>508</v>
      </c>
      <c r="F31">
        <v>2764</v>
      </c>
      <c r="G31">
        <v>2009</v>
      </c>
    </row>
    <row r="32" spans="2:7" ht="12.75">
      <c r="B32" s="2" t="s">
        <v>28</v>
      </c>
      <c r="C32">
        <v>4781</v>
      </c>
      <c r="D32">
        <v>6030</v>
      </c>
      <c r="E32">
        <v>908</v>
      </c>
      <c r="F32">
        <v>7807</v>
      </c>
      <c r="G32">
        <v>5127</v>
      </c>
    </row>
    <row r="33" spans="2:7" ht="12.75">
      <c r="B33" s="2" t="s">
        <v>29</v>
      </c>
      <c r="C33">
        <v>818</v>
      </c>
      <c r="D33">
        <v>1002</v>
      </c>
      <c r="E33">
        <v>130</v>
      </c>
      <c r="F33">
        <v>2772</v>
      </c>
      <c r="G33">
        <v>1794</v>
      </c>
    </row>
    <row r="34" spans="2:7" ht="12.75">
      <c r="B34" s="2" t="s">
        <v>30</v>
      </c>
      <c r="C34">
        <v>956</v>
      </c>
      <c r="D34">
        <v>782</v>
      </c>
      <c r="E34">
        <v>141</v>
      </c>
      <c r="F34">
        <v>2833</v>
      </c>
      <c r="G34">
        <v>1864</v>
      </c>
    </row>
    <row r="35" spans="2:7" ht="12.75">
      <c r="B35" s="2" t="s">
        <v>31</v>
      </c>
      <c r="C35">
        <v>1222</v>
      </c>
      <c r="D35">
        <v>742</v>
      </c>
      <c r="E35">
        <v>240</v>
      </c>
      <c r="F35">
        <v>2185</v>
      </c>
      <c r="G35">
        <v>1731</v>
      </c>
    </row>
    <row r="36" spans="2:7" ht="12.75">
      <c r="B36" s="2" t="s">
        <v>32</v>
      </c>
      <c r="C36">
        <v>359</v>
      </c>
      <c r="D36">
        <v>1730</v>
      </c>
      <c r="E36">
        <v>70</v>
      </c>
      <c r="F36">
        <v>1140</v>
      </c>
      <c r="G36">
        <v>557</v>
      </c>
    </row>
    <row r="37" spans="2:7" ht="12.75">
      <c r="B37" s="2" t="s">
        <v>33</v>
      </c>
      <c r="C37">
        <v>380</v>
      </c>
      <c r="D37">
        <v>1460</v>
      </c>
      <c r="E37">
        <v>45</v>
      </c>
      <c r="F37">
        <v>1333</v>
      </c>
      <c r="G37">
        <v>940</v>
      </c>
    </row>
    <row r="38" spans="2:7" ht="12.75">
      <c r="B38" s="2" t="s">
        <v>34</v>
      </c>
      <c r="C38">
        <v>719</v>
      </c>
      <c r="D38">
        <v>399</v>
      </c>
      <c r="E38">
        <v>479</v>
      </c>
      <c r="F38">
        <v>1372</v>
      </c>
      <c r="G38">
        <v>788</v>
      </c>
    </row>
    <row r="39" spans="2:7" ht="12.75">
      <c r="B39" s="2" t="s">
        <v>35</v>
      </c>
      <c r="C39">
        <v>2851</v>
      </c>
      <c r="D39">
        <v>2139</v>
      </c>
      <c r="E39">
        <v>271</v>
      </c>
      <c r="F39">
        <v>5674</v>
      </c>
      <c r="G39">
        <v>4681</v>
      </c>
    </row>
    <row r="40" spans="2:7" ht="12.75">
      <c r="B40" s="2" t="s">
        <v>36</v>
      </c>
      <c r="C40">
        <v>1206</v>
      </c>
      <c r="D40">
        <v>1240</v>
      </c>
      <c r="E40">
        <v>132</v>
      </c>
      <c r="F40">
        <v>8390</v>
      </c>
      <c r="G40">
        <v>2238</v>
      </c>
    </row>
    <row r="41" spans="2:7" ht="12.75">
      <c r="B41" s="2" t="s">
        <v>37</v>
      </c>
      <c r="C41">
        <v>15099</v>
      </c>
      <c r="D41">
        <v>58376</v>
      </c>
      <c r="E41">
        <v>3690</v>
      </c>
      <c r="F41">
        <v>30979</v>
      </c>
      <c r="G41">
        <v>41027</v>
      </c>
    </row>
    <row r="42" spans="2:7" ht="12.75">
      <c r="B42" s="2" t="s">
        <v>38</v>
      </c>
      <c r="C42">
        <v>675</v>
      </c>
      <c r="D42">
        <v>898</v>
      </c>
      <c r="E42">
        <v>154</v>
      </c>
      <c r="F42">
        <v>2804</v>
      </c>
      <c r="G42">
        <v>1410</v>
      </c>
    </row>
    <row r="43" spans="2:7" ht="12.75">
      <c r="B43" s="2" t="s">
        <v>39</v>
      </c>
      <c r="C43">
        <v>2194</v>
      </c>
      <c r="D43">
        <v>2293</v>
      </c>
      <c r="E43">
        <v>208</v>
      </c>
      <c r="F43">
        <v>4746</v>
      </c>
      <c r="G43">
        <v>3738</v>
      </c>
    </row>
    <row r="44" spans="2:7" ht="12.75">
      <c r="B44" s="2" t="s">
        <v>40</v>
      </c>
      <c r="C44">
        <v>1072</v>
      </c>
      <c r="D44">
        <v>953</v>
      </c>
      <c r="E44">
        <v>222</v>
      </c>
      <c r="F44">
        <v>3766</v>
      </c>
      <c r="G44">
        <v>1756</v>
      </c>
    </row>
    <row r="45" spans="2:7" ht="12.75">
      <c r="B45" s="2" t="s">
        <v>41</v>
      </c>
      <c r="C45">
        <v>7657</v>
      </c>
      <c r="D45">
        <v>1814</v>
      </c>
      <c r="E45">
        <v>106</v>
      </c>
      <c r="F45">
        <v>1659</v>
      </c>
      <c r="G45">
        <v>1539</v>
      </c>
    </row>
    <row r="46" spans="2:7" ht="12.75">
      <c r="B46" s="2" t="s">
        <v>42</v>
      </c>
      <c r="C46">
        <v>1581</v>
      </c>
      <c r="D46">
        <v>1234</v>
      </c>
      <c r="E46">
        <v>161</v>
      </c>
      <c r="F46">
        <v>4661</v>
      </c>
      <c r="G46">
        <v>2648</v>
      </c>
    </row>
    <row r="47" spans="2:7" ht="12.75">
      <c r="B47" s="2" t="s">
        <v>43</v>
      </c>
      <c r="C47">
        <v>334</v>
      </c>
      <c r="D47">
        <v>1178</v>
      </c>
      <c r="E47">
        <v>30</v>
      </c>
      <c r="F47">
        <v>902</v>
      </c>
      <c r="G47">
        <v>666</v>
      </c>
    </row>
    <row r="48" spans="2:7" ht="12.75">
      <c r="B48" s="3" t="s">
        <v>44</v>
      </c>
      <c r="C48">
        <v>922</v>
      </c>
      <c r="D48">
        <v>703</v>
      </c>
      <c r="E48">
        <v>131</v>
      </c>
      <c r="F48">
        <v>2429</v>
      </c>
      <c r="G48">
        <v>1409</v>
      </c>
    </row>
    <row r="49" spans="2:7" ht="12.75">
      <c r="B49" s="3" t="s">
        <v>45</v>
      </c>
      <c r="C49">
        <v>7455</v>
      </c>
      <c r="D49">
        <v>5812</v>
      </c>
      <c r="E49">
        <v>728</v>
      </c>
      <c r="F49">
        <v>8707</v>
      </c>
      <c r="G49">
        <v>9838</v>
      </c>
    </row>
    <row r="50" spans="2:7" ht="12.75">
      <c r="B50" s="3" t="s">
        <v>46</v>
      </c>
      <c r="C50">
        <v>429</v>
      </c>
      <c r="D50">
        <v>2362</v>
      </c>
      <c r="E50">
        <v>147</v>
      </c>
      <c r="F50">
        <v>2117</v>
      </c>
      <c r="G50">
        <v>1407</v>
      </c>
    </row>
    <row r="51" spans="2:7" ht="12.75">
      <c r="B51" s="3" t="s">
        <v>47</v>
      </c>
      <c r="C51">
        <v>1287</v>
      </c>
      <c r="D51">
        <v>1564</v>
      </c>
      <c r="E51">
        <v>163</v>
      </c>
      <c r="F51">
        <v>3852</v>
      </c>
      <c r="G51">
        <v>2895</v>
      </c>
    </row>
    <row r="52" spans="2:7" ht="12.75">
      <c r="B52" s="3" t="s">
        <v>48</v>
      </c>
      <c r="C52">
        <v>2215</v>
      </c>
      <c r="D52">
        <v>1647</v>
      </c>
      <c r="E52">
        <v>407</v>
      </c>
      <c r="F52">
        <v>4477</v>
      </c>
      <c r="G52">
        <v>4358</v>
      </c>
    </row>
    <row r="53" spans="2:7" ht="12.75">
      <c r="B53" s="3" t="s">
        <v>49</v>
      </c>
      <c r="C53">
        <v>7223</v>
      </c>
      <c r="D53">
        <v>7296</v>
      </c>
      <c r="E53">
        <v>2451</v>
      </c>
      <c r="F53">
        <v>13097</v>
      </c>
      <c r="G53">
        <v>19724</v>
      </c>
    </row>
    <row r="54" spans="2:7" ht="12.75">
      <c r="B54" s="3" t="s">
        <v>50</v>
      </c>
      <c r="C54">
        <v>1276</v>
      </c>
      <c r="D54">
        <v>978</v>
      </c>
      <c r="E54">
        <v>250</v>
      </c>
      <c r="F54">
        <v>2662</v>
      </c>
      <c r="G54">
        <v>1501</v>
      </c>
    </row>
    <row r="55" spans="2:7" ht="12.75">
      <c r="B55" s="3" t="s">
        <v>51</v>
      </c>
      <c r="C55">
        <v>6259</v>
      </c>
      <c r="D55">
        <v>10104</v>
      </c>
      <c r="E55">
        <v>693</v>
      </c>
      <c r="F55">
        <v>11490</v>
      </c>
      <c r="G55">
        <v>12034</v>
      </c>
    </row>
    <row r="56" spans="2:7" ht="12.75">
      <c r="B56" s="3" t="s">
        <v>52</v>
      </c>
      <c r="C56">
        <v>3769</v>
      </c>
      <c r="D56">
        <v>3406</v>
      </c>
      <c r="E56">
        <v>326</v>
      </c>
      <c r="F56">
        <v>7132</v>
      </c>
      <c r="G56">
        <v>5551</v>
      </c>
    </row>
    <row r="57" spans="2:7" ht="12.75">
      <c r="B57" s="3" t="s">
        <v>53</v>
      </c>
      <c r="C57">
        <v>573</v>
      </c>
      <c r="D57">
        <v>1781</v>
      </c>
      <c r="E57">
        <v>124</v>
      </c>
      <c r="F57">
        <v>1093</v>
      </c>
      <c r="G57">
        <v>819</v>
      </c>
    </row>
    <row r="58" spans="2:7" ht="12.75">
      <c r="B58" s="3" t="s">
        <v>54</v>
      </c>
      <c r="C58">
        <v>1094</v>
      </c>
      <c r="D58">
        <v>1551</v>
      </c>
      <c r="E58">
        <v>88</v>
      </c>
      <c r="F58">
        <v>2890</v>
      </c>
      <c r="G58">
        <v>1755</v>
      </c>
    </row>
    <row r="59" spans="2:7" ht="12.75">
      <c r="B59" s="3" t="s">
        <v>55</v>
      </c>
      <c r="C59">
        <v>1165</v>
      </c>
      <c r="D59">
        <v>1278</v>
      </c>
      <c r="E59">
        <v>154</v>
      </c>
      <c r="F59">
        <v>2665</v>
      </c>
      <c r="G59">
        <v>2568</v>
      </c>
    </row>
    <row r="60" spans="2:7" ht="12.75">
      <c r="B60" s="3" t="s">
        <v>56</v>
      </c>
      <c r="C60">
        <v>2550</v>
      </c>
      <c r="D60">
        <v>339</v>
      </c>
      <c r="E60">
        <v>42</v>
      </c>
      <c r="F60">
        <v>1151</v>
      </c>
      <c r="G60">
        <v>472</v>
      </c>
    </row>
    <row r="61" spans="2:7" ht="12.75">
      <c r="B61" s="3" t="s">
        <v>57</v>
      </c>
      <c r="C61">
        <v>1544</v>
      </c>
      <c r="D61">
        <v>751</v>
      </c>
      <c r="E61">
        <v>161</v>
      </c>
      <c r="F61">
        <v>2008</v>
      </c>
      <c r="G61">
        <v>1181</v>
      </c>
    </row>
    <row r="62" spans="2:7" ht="12.75">
      <c r="B62" s="3" t="s">
        <v>58</v>
      </c>
      <c r="C62">
        <v>1963</v>
      </c>
      <c r="D62">
        <v>3228</v>
      </c>
      <c r="E62">
        <v>514</v>
      </c>
      <c r="F62">
        <v>2378</v>
      </c>
      <c r="G62">
        <v>4102</v>
      </c>
    </row>
    <row r="63" spans="2:7" ht="12.75">
      <c r="B63" s="3" t="s">
        <v>59</v>
      </c>
      <c r="C63">
        <v>968</v>
      </c>
      <c r="D63">
        <v>1470</v>
      </c>
      <c r="E63">
        <v>214</v>
      </c>
      <c r="F63">
        <v>2340</v>
      </c>
      <c r="G63">
        <v>2994</v>
      </c>
    </row>
    <row r="64" spans="2:7" ht="12.75">
      <c r="B64" s="3" t="s">
        <v>60</v>
      </c>
      <c r="C64">
        <v>565</v>
      </c>
      <c r="D64">
        <v>2864</v>
      </c>
      <c r="E64">
        <v>85</v>
      </c>
      <c r="F64">
        <v>1182</v>
      </c>
      <c r="G64">
        <v>883</v>
      </c>
    </row>
    <row r="65" spans="2:7" ht="12.75">
      <c r="B65" s="3" t="s">
        <v>61</v>
      </c>
      <c r="C65">
        <v>1515</v>
      </c>
      <c r="D65">
        <v>2468</v>
      </c>
      <c r="E65">
        <v>378</v>
      </c>
      <c r="F65">
        <v>2952</v>
      </c>
      <c r="G65">
        <v>5562</v>
      </c>
    </row>
    <row r="66" spans="2:7" ht="12.75">
      <c r="B66" s="3" t="s">
        <v>62</v>
      </c>
      <c r="C66">
        <v>5678</v>
      </c>
      <c r="D66">
        <v>2495</v>
      </c>
      <c r="E66">
        <v>93</v>
      </c>
      <c r="F66">
        <v>1168</v>
      </c>
      <c r="G66">
        <v>1640</v>
      </c>
    </row>
    <row r="67" spans="2:7" ht="12.75">
      <c r="B67" s="3" t="s">
        <v>63</v>
      </c>
      <c r="C67">
        <v>3476</v>
      </c>
      <c r="D67">
        <v>9119</v>
      </c>
      <c r="E67">
        <v>238</v>
      </c>
      <c r="F67">
        <v>5617</v>
      </c>
      <c r="G67">
        <v>6038</v>
      </c>
    </row>
    <row r="68" spans="2:7" ht="12.75">
      <c r="B68" s="3" t="s">
        <v>64</v>
      </c>
      <c r="C68">
        <v>1803</v>
      </c>
      <c r="D68">
        <v>3072</v>
      </c>
      <c r="E68">
        <v>826</v>
      </c>
      <c r="F68">
        <v>4389</v>
      </c>
      <c r="G68">
        <v>4979</v>
      </c>
    </row>
    <row r="69" spans="2:7" ht="12.75">
      <c r="B69" s="3" t="s">
        <v>65</v>
      </c>
      <c r="C69">
        <v>730</v>
      </c>
      <c r="D69">
        <v>912</v>
      </c>
      <c r="E69">
        <v>138</v>
      </c>
      <c r="F69">
        <v>2739</v>
      </c>
      <c r="G69">
        <v>1941</v>
      </c>
    </row>
    <row r="70" spans="2:7" ht="12.75">
      <c r="B70" s="3" t="s">
        <v>66</v>
      </c>
      <c r="C70">
        <v>472</v>
      </c>
      <c r="D70">
        <v>2146</v>
      </c>
      <c r="E70">
        <v>87</v>
      </c>
      <c r="F70">
        <v>1158</v>
      </c>
      <c r="G70">
        <v>962</v>
      </c>
    </row>
    <row r="71" spans="2:7" ht="12.75">
      <c r="B71" s="3" t="s">
        <v>67</v>
      </c>
      <c r="C71" s="8">
        <v>647</v>
      </c>
      <c r="D71" s="8">
        <v>490</v>
      </c>
      <c r="E71" s="8">
        <v>65</v>
      </c>
      <c r="F71" s="8">
        <v>1494</v>
      </c>
      <c r="G71" s="8">
        <v>1016</v>
      </c>
    </row>
    <row r="72" spans="2:7" ht="12.75">
      <c r="B72" s="4" t="s">
        <v>68</v>
      </c>
      <c r="C72" s="5">
        <f>SUM(C5:C71)</f>
        <v>141283</v>
      </c>
      <c r="D72" s="5">
        <f>SUM(D4:D71)</f>
        <v>190505</v>
      </c>
      <c r="E72" s="5">
        <f>SUM(E4:E71)</f>
        <v>22225</v>
      </c>
      <c r="F72" s="5">
        <f>SUM(F4:F71)</f>
        <v>237547</v>
      </c>
      <c r="G72" s="5">
        <f>SUM(G4:G71)</f>
        <v>230364</v>
      </c>
    </row>
    <row r="73" spans="2:7" ht="12.75">
      <c r="B73" s="4" t="s">
        <v>69</v>
      </c>
      <c r="C73" s="5">
        <v>141283</v>
      </c>
      <c r="D73" s="5">
        <v>190505</v>
      </c>
      <c r="E73" s="5">
        <v>22225</v>
      </c>
      <c r="F73" s="5">
        <v>237547</v>
      </c>
      <c r="G73" s="5">
        <v>230364</v>
      </c>
    </row>
  </sheetData>
  <sheetProtection/>
  <printOptions/>
  <pageMargins left="0.75" right="0.75" top="0.75" bottom="0.5" header="0.25" footer="0.5"/>
  <pageSetup orientation="portrait" paperSize="5" r:id="rId1"/>
  <headerFooter alignWithMargins="0">
    <oddHeader>&amp;C&amp;"Arial,Bold"&amp;11Democratic Primary
June 3, 1986
State Treasurer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F21" sqref="F21"/>
    </sheetView>
  </sheetViews>
  <sheetFormatPr defaultColWidth="9.140625" defaultRowHeight="10.5" customHeight="1"/>
  <cols>
    <col min="1" max="1" width="17.00390625" style="0" customWidth="1"/>
    <col min="2" max="2" width="18.7109375" style="0" customWidth="1"/>
    <col min="3" max="3" width="18.28125" style="0" customWidth="1"/>
  </cols>
  <sheetData>
    <row r="1" spans="1:3" ht="10.5" customHeight="1">
      <c r="A1" s="5" t="s">
        <v>0</v>
      </c>
      <c r="B1" s="6" t="s">
        <v>82</v>
      </c>
      <c r="C1" s="6" t="s">
        <v>86</v>
      </c>
    </row>
    <row r="2" spans="1:3" ht="10.5" customHeight="1">
      <c r="A2" s="2" t="s">
        <v>1</v>
      </c>
      <c r="B2" s="9">
        <v>8067</v>
      </c>
      <c r="C2">
        <v>4706</v>
      </c>
    </row>
    <row r="3" spans="1:3" ht="10.5" customHeight="1">
      <c r="A3" s="2" t="s">
        <v>2</v>
      </c>
      <c r="B3">
        <v>17682</v>
      </c>
      <c r="C3">
        <v>19119</v>
      </c>
    </row>
    <row r="4" spans="1:3" ht="10.5" customHeight="1">
      <c r="A4" s="2" t="s">
        <v>3</v>
      </c>
      <c r="B4">
        <v>6683</v>
      </c>
      <c r="C4">
        <v>1817</v>
      </c>
    </row>
    <row r="5" spans="1:3" ht="10.5" customHeight="1">
      <c r="A5" s="2" t="s">
        <v>4</v>
      </c>
      <c r="B5">
        <v>3879</v>
      </c>
      <c r="C5">
        <v>1608</v>
      </c>
    </row>
    <row r="6" spans="1:3" ht="10.5" customHeight="1">
      <c r="A6" s="2" t="s">
        <v>5</v>
      </c>
      <c r="B6">
        <v>7149</v>
      </c>
      <c r="C6">
        <v>5860</v>
      </c>
    </row>
    <row r="7" spans="1:3" ht="10.5" customHeight="1">
      <c r="A7" s="2" t="s">
        <v>6</v>
      </c>
      <c r="B7">
        <v>3087</v>
      </c>
      <c r="C7">
        <v>615</v>
      </c>
    </row>
    <row r="8" spans="1:3" ht="10.5" customHeight="1">
      <c r="A8" s="2" t="s">
        <v>7</v>
      </c>
      <c r="B8">
        <v>5049</v>
      </c>
      <c r="C8">
        <v>1576</v>
      </c>
    </row>
    <row r="9" spans="1:3" ht="10.5" customHeight="1">
      <c r="A9" s="2" t="s">
        <v>8</v>
      </c>
      <c r="B9">
        <v>20549</v>
      </c>
      <c r="C9">
        <v>9811</v>
      </c>
    </row>
    <row r="10" spans="1:3" ht="10.5" customHeight="1">
      <c r="A10" s="2" t="s">
        <v>9</v>
      </c>
      <c r="B10">
        <v>6452</v>
      </c>
      <c r="C10">
        <v>2644</v>
      </c>
    </row>
    <row r="11" spans="1:3" ht="10.5" customHeight="1">
      <c r="A11" s="2" t="s">
        <v>10</v>
      </c>
      <c r="B11">
        <v>4148</v>
      </c>
      <c r="C11">
        <v>1453</v>
      </c>
    </row>
    <row r="12" spans="1:3" ht="10.5" customHeight="1">
      <c r="A12" s="2" t="s">
        <v>11</v>
      </c>
      <c r="B12">
        <v>7244</v>
      </c>
      <c r="C12">
        <v>4945</v>
      </c>
    </row>
    <row r="13" spans="1:3" ht="10.5" customHeight="1">
      <c r="A13" s="2" t="s">
        <v>12</v>
      </c>
      <c r="B13">
        <v>3937</v>
      </c>
      <c r="C13">
        <v>1115</v>
      </c>
    </row>
    <row r="14" spans="1:3" ht="10.5" customHeight="1">
      <c r="A14" s="2" t="s">
        <v>13</v>
      </c>
      <c r="B14">
        <v>5662</v>
      </c>
      <c r="C14">
        <v>2230</v>
      </c>
    </row>
    <row r="15" spans="1:3" ht="10.5" customHeight="1">
      <c r="A15" s="2" t="s">
        <v>14</v>
      </c>
      <c r="B15">
        <v>3071</v>
      </c>
      <c r="C15">
        <v>1399</v>
      </c>
    </row>
    <row r="16" spans="1:3" ht="10.5" customHeight="1">
      <c r="A16" s="2" t="s">
        <v>15</v>
      </c>
      <c r="B16">
        <v>2517</v>
      </c>
      <c r="C16">
        <v>1266</v>
      </c>
    </row>
    <row r="17" spans="1:3" ht="10.5" customHeight="1">
      <c r="A17" s="2" t="s">
        <v>16</v>
      </c>
      <c r="B17">
        <v>8595</v>
      </c>
      <c r="C17">
        <v>3776</v>
      </c>
    </row>
    <row r="18" spans="1:3" ht="10.5" customHeight="1">
      <c r="A18" s="2" t="s">
        <v>17</v>
      </c>
      <c r="B18">
        <v>12107</v>
      </c>
      <c r="C18">
        <v>4749</v>
      </c>
    </row>
    <row r="19" spans="1:3" ht="10.5" customHeight="1">
      <c r="A19" s="2" t="s">
        <v>18</v>
      </c>
      <c r="B19">
        <v>4008</v>
      </c>
      <c r="C19">
        <v>936</v>
      </c>
    </row>
    <row r="20" spans="1:3" ht="10.5" customHeight="1">
      <c r="A20" s="2" t="s">
        <v>19</v>
      </c>
      <c r="B20">
        <v>2779</v>
      </c>
      <c r="C20">
        <v>1046</v>
      </c>
    </row>
    <row r="21" spans="1:6" ht="10.5" customHeight="1">
      <c r="A21" s="2" t="s">
        <v>20</v>
      </c>
      <c r="B21">
        <v>6542</v>
      </c>
      <c r="C21">
        <v>2806</v>
      </c>
      <c r="F21" t="s">
        <v>70</v>
      </c>
    </row>
    <row r="22" spans="1:3" ht="10.5" customHeight="1">
      <c r="A22" s="2" t="s">
        <v>21</v>
      </c>
      <c r="B22">
        <v>3620</v>
      </c>
      <c r="C22">
        <v>760</v>
      </c>
    </row>
    <row r="23" spans="1:3" ht="10.5" customHeight="1">
      <c r="A23" s="2" t="s">
        <v>22</v>
      </c>
      <c r="B23">
        <v>14105</v>
      </c>
      <c r="C23">
        <v>9195</v>
      </c>
    </row>
    <row r="24" spans="1:3" ht="10.5" customHeight="1">
      <c r="A24" s="2" t="s">
        <v>23</v>
      </c>
      <c r="B24">
        <v>7484</v>
      </c>
      <c r="C24">
        <v>3794</v>
      </c>
    </row>
    <row r="25" spans="1:3" ht="10.5" customHeight="1">
      <c r="A25" s="2" t="s">
        <v>24</v>
      </c>
      <c r="B25">
        <v>12094</v>
      </c>
      <c r="C25">
        <v>2847</v>
      </c>
    </row>
    <row r="26" spans="1:3" ht="10.5" customHeight="1">
      <c r="A26" s="2" t="s">
        <v>25</v>
      </c>
      <c r="B26">
        <v>9123</v>
      </c>
      <c r="C26">
        <v>6624</v>
      </c>
    </row>
    <row r="27" spans="1:3" ht="10.5" customHeight="1">
      <c r="A27" s="2" t="s">
        <v>26</v>
      </c>
      <c r="B27">
        <v>11723</v>
      </c>
      <c r="C27">
        <v>6806</v>
      </c>
    </row>
    <row r="28" spans="1:3" ht="10.5" customHeight="1">
      <c r="A28" s="2" t="s">
        <v>27</v>
      </c>
      <c r="B28">
        <v>5519</v>
      </c>
      <c r="C28">
        <v>2571</v>
      </c>
    </row>
    <row r="29" spans="1:3" ht="10.5" customHeight="1">
      <c r="A29" s="2" t="s">
        <v>28</v>
      </c>
      <c r="B29">
        <v>22005</v>
      </c>
      <c r="C29">
        <v>10178</v>
      </c>
    </row>
    <row r="30" spans="1:3" ht="10.5" customHeight="1">
      <c r="A30" s="2" t="s">
        <v>29</v>
      </c>
      <c r="B30">
        <v>4886</v>
      </c>
      <c r="C30">
        <v>1857</v>
      </c>
    </row>
    <row r="31" spans="1:3" ht="10.5" customHeight="1">
      <c r="A31" s="2" t="s">
        <v>30</v>
      </c>
      <c r="B31">
        <v>5878</v>
      </c>
      <c r="C31">
        <v>2464</v>
      </c>
    </row>
    <row r="32" spans="1:3" ht="10.5" customHeight="1">
      <c r="A32" s="2" t="s">
        <v>31</v>
      </c>
      <c r="B32">
        <v>4932</v>
      </c>
      <c r="C32">
        <v>2192</v>
      </c>
    </row>
    <row r="33" spans="1:3" ht="10.5" customHeight="1">
      <c r="A33" s="2" t="s">
        <v>32</v>
      </c>
      <c r="B33">
        <v>3342</v>
      </c>
      <c r="C33">
        <v>432</v>
      </c>
    </row>
    <row r="34" spans="1:3" ht="10.5" customHeight="1">
      <c r="A34" s="2" t="s">
        <v>33</v>
      </c>
      <c r="B34">
        <v>4518</v>
      </c>
      <c r="C34">
        <v>824</v>
      </c>
    </row>
    <row r="35" spans="1:3" ht="10.5" customHeight="1">
      <c r="A35" s="2" t="s">
        <v>34</v>
      </c>
      <c r="B35">
        <v>4111</v>
      </c>
      <c r="C35">
        <v>1145</v>
      </c>
    </row>
    <row r="36" spans="1:3" ht="10.5" customHeight="1">
      <c r="A36" s="2" t="s">
        <v>35</v>
      </c>
      <c r="B36">
        <v>16453</v>
      </c>
      <c r="C36">
        <v>7085</v>
      </c>
    </row>
    <row r="37" spans="1:3" ht="10.5" customHeight="1">
      <c r="A37" s="2" t="s">
        <v>36</v>
      </c>
      <c r="B37">
        <v>8063</v>
      </c>
      <c r="C37">
        <v>3100</v>
      </c>
    </row>
    <row r="38" spans="1:3" ht="10.5" customHeight="1">
      <c r="A38" s="2" t="s">
        <v>37</v>
      </c>
      <c r="B38">
        <v>131974</v>
      </c>
      <c r="C38">
        <v>82650</v>
      </c>
    </row>
    <row r="39" spans="1:3" ht="10.5" customHeight="1">
      <c r="A39" s="2" t="s">
        <v>38</v>
      </c>
      <c r="B39">
        <v>2920</v>
      </c>
      <c r="C39">
        <v>1343</v>
      </c>
    </row>
    <row r="40" spans="1:3" ht="10.5" customHeight="1">
      <c r="A40" s="2" t="s">
        <v>39</v>
      </c>
      <c r="B40">
        <v>16400</v>
      </c>
      <c r="C40">
        <v>7441</v>
      </c>
    </row>
    <row r="41" spans="1:3" ht="10.5" customHeight="1">
      <c r="A41" s="2" t="s">
        <v>40</v>
      </c>
      <c r="B41">
        <v>7589</v>
      </c>
      <c r="C41">
        <v>2202</v>
      </c>
    </row>
    <row r="42" spans="1:3" ht="10.5" customHeight="1">
      <c r="A42" s="2" t="s">
        <v>41</v>
      </c>
      <c r="B42">
        <v>16024</v>
      </c>
      <c r="C42">
        <v>10708</v>
      </c>
    </row>
    <row r="43" spans="1:3" ht="10.5" customHeight="1">
      <c r="A43" s="2" t="s">
        <v>42</v>
      </c>
      <c r="B43">
        <v>11689</v>
      </c>
      <c r="C43">
        <v>6986</v>
      </c>
    </row>
    <row r="44" spans="1:3" ht="10.5" customHeight="1">
      <c r="A44" s="2" t="s">
        <v>43</v>
      </c>
      <c r="B44">
        <v>3992</v>
      </c>
      <c r="C44">
        <v>723</v>
      </c>
    </row>
    <row r="45" spans="1:3" ht="10.5" customHeight="1">
      <c r="A45" s="3" t="s">
        <v>44</v>
      </c>
      <c r="B45">
        <v>6577</v>
      </c>
      <c r="C45">
        <v>506</v>
      </c>
    </row>
    <row r="46" spans="1:3" ht="10.5" customHeight="1">
      <c r="A46" s="3" t="s">
        <v>45</v>
      </c>
      <c r="B46">
        <v>47359</v>
      </c>
      <c r="C46">
        <v>30142</v>
      </c>
    </row>
    <row r="47" spans="1:3" ht="10.5" customHeight="1">
      <c r="A47" s="3" t="s">
        <v>46</v>
      </c>
      <c r="B47">
        <v>6358</v>
      </c>
      <c r="C47">
        <v>1725</v>
      </c>
    </row>
    <row r="48" spans="1:3" ht="10.5" customHeight="1">
      <c r="A48" s="3" t="s">
        <v>47</v>
      </c>
      <c r="B48">
        <v>6254</v>
      </c>
      <c r="C48">
        <v>2662</v>
      </c>
    </row>
    <row r="49" spans="1:3" ht="10.5" customHeight="1">
      <c r="A49" s="3" t="s">
        <v>48</v>
      </c>
      <c r="B49">
        <v>12839</v>
      </c>
      <c r="C49">
        <v>7556</v>
      </c>
    </row>
    <row r="50" spans="1:3" ht="10.5" customHeight="1">
      <c r="A50" s="3" t="s">
        <v>49</v>
      </c>
      <c r="B50">
        <v>55332</v>
      </c>
      <c r="C50">
        <v>39912</v>
      </c>
    </row>
    <row r="51" spans="1:3" ht="10.5" customHeight="1">
      <c r="A51" s="3" t="s">
        <v>50</v>
      </c>
      <c r="B51">
        <v>5067</v>
      </c>
      <c r="C51">
        <v>1945</v>
      </c>
    </row>
    <row r="52" spans="1:3" ht="10.5" customHeight="1">
      <c r="A52" s="3" t="s">
        <v>51</v>
      </c>
      <c r="B52">
        <v>47504</v>
      </c>
      <c r="C52">
        <v>19590</v>
      </c>
    </row>
    <row r="53" spans="1:3" ht="10.5" customHeight="1">
      <c r="A53" s="3" t="s">
        <v>52</v>
      </c>
      <c r="B53">
        <v>21131</v>
      </c>
      <c r="C53">
        <v>12300</v>
      </c>
    </row>
    <row r="54" spans="1:3" ht="10.5" customHeight="1">
      <c r="A54" s="3" t="s">
        <v>53</v>
      </c>
      <c r="B54">
        <v>4005</v>
      </c>
      <c r="C54">
        <v>667</v>
      </c>
    </row>
    <row r="55" spans="1:3" ht="10.5" customHeight="1">
      <c r="A55" s="3" t="s">
        <v>54</v>
      </c>
      <c r="B55">
        <v>4751</v>
      </c>
      <c r="C55">
        <v>1769</v>
      </c>
    </row>
    <row r="56" spans="1:3" ht="10.5" customHeight="1">
      <c r="A56" s="3" t="s">
        <v>55</v>
      </c>
      <c r="B56">
        <v>6492</v>
      </c>
      <c r="C56">
        <v>2267</v>
      </c>
    </row>
    <row r="57" spans="1:3" ht="10.5" customHeight="1">
      <c r="A57" s="3" t="s">
        <v>56</v>
      </c>
      <c r="B57">
        <v>3482</v>
      </c>
      <c r="C57">
        <v>1728</v>
      </c>
    </row>
    <row r="58" spans="1:3" ht="10.5" customHeight="1">
      <c r="A58" s="3" t="s">
        <v>57</v>
      </c>
      <c r="B58">
        <v>6806</v>
      </c>
      <c r="C58">
        <v>2630</v>
      </c>
    </row>
    <row r="59" spans="1:3" ht="10.5" customHeight="1">
      <c r="A59" s="3" t="s">
        <v>58</v>
      </c>
      <c r="B59">
        <v>16629</v>
      </c>
      <c r="C59">
        <v>24200</v>
      </c>
    </row>
    <row r="60" spans="1:3" ht="10.5" customHeight="1">
      <c r="A60" s="3" t="s">
        <v>59</v>
      </c>
      <c r="B60">
        <v>9841</v>
      </c>
      <c r="C60">
        <v>8701</v>
      </c>
    </row>
    <row r="61" spans="1:3" ht="10.5" customHeight="1">
      <c r="A61" s="3" t="s">
        <v>60</v>
      </c>
      <c r="B61">
        <v>4138</v>
      </c>
      <c r="C61">
        <v>738</v>
      </c>
    </row>
    <row r="62" spans="1:3" ht="10.5" customHeight="1">
      <c r="A62" s="3" t="s">
        <v>61</v>
      </c>
      <c r="B62">
        <v>13590</v>
      </c>
      <c r="C62">
        <v>6285</v>
      </c>
    </row>
    <row r="63" spans="1:3" ht="10.5" customHeight="1">
      <c r="A63" s="3" t="s">
        <v>62</v>
      </c>
      <c r="B63">
        <v>9520</v>
      </c>
      <c r="C63">
        <v>3870</v>
      </c>
    </row>
    <row r="64" spans="1:3" ht="10.5" customHeight="1">
      <c r="A64" s="3" t="s">
        <v>63</v>
      </c>
      <c r="B64">
        <v>29378</v>
      </c>
      <c r="C64">
        <v>15812</v>
      </c>
    </row>
    <row r="65" spans="1:3" ht="10.5" customHeight="1">
      <c r="A65" s="3" t="s">
        <v>64</v>
      </c>
      <c r="B65">
        <v>14455</v>
      </c>
      <c r="C65">
        <v>5748</v>
      </c>
    </row>
    <row r="66" spans="1:3" ht="10.5" customHeight="1">
      <c r="A66" s="3" t="s">
        <v>65</v>
      </c>
      <c r="B66">
        <v>4186</v>
      </c>
      <c r="C66">
        <v>1386</v>
      </c>
    </row>
    <row r="67" spans="1:3" ht="10.5" customHeight="1">
      <c r="A67" s="3" t="s">
        <v>66</v>
      </c>
      <c r="B67">
        <v>3499</v>
      </c>
      <c r="C67">
        <v>720</v>
      </c>
    </row>
    <row r="68" spans="1:3" ht="10.5" customHeight="1">
      <c r="A68" s="3" t="s">
        <v>67</v>
      </c>
      <c r="B68" s="8">
        <v>3902</v>
      </c>
      <c r="C68" s="8">
        <v>3638</v>
      </c>
    </row>
    <row r="69" spans="1:3" ht="10.5" customHeight="1">
      <c r="A69" s="4" t="s">
        <v>68</v>
      </c>
      <c r="B69" s="5">
        <f>SUM(B2:B68)</f>
        <v>810746</v>
      </c>
      <c r="C69" s="5">
        <v>443901</v>
      </c>
    </row>
    <row r="70" spans="1:3" ht="10.5" customHeight="1">
      <c r="A70" s="4" t="s">
        <v>69</v>
      </c>
      <c r="B70" s="5">
        <v>810746</v>
      </c>
      <c r="C70" s="5">
        <v>443901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Election&amp;C&amp;"Arial,Bold"State Treasurer&amp;R&amp;"Arial,Bold"November 3, 1998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IV16384"/>
    </sheetView>
  </sheetViews>
  <sheetFormatPr defaultColWidth="9.140625" defaultRowHeight="11.25" customHeight="1"/>
  <cols>
    <col min="1" max="1" width="12.7109375" style="0" customWidth="1"/>
    <col min="2" max="2" width="17.57421875" style="0" customWidth="1"/>
    <col min="3" max="3" width="14.8515625" style="0" customWidth="1"/>
    <col min="4" max="4" width="13.8515625" style="0" customWidth="1"/>
  </cols>
  <sheetData>
    <row r="1" spans="1:4" ht="11.25" customHeight="1">
      <c r="A1" s="5" t="s">
        <v>0</v>
      </c>
      <c r="B1" s="6" t="s">
        <v>95</v>
      </c>
      <c r="C1" s="6" t="s">
        <v>96</v>
      </c>
      <c r="D1" s="6" t="s">
        <v>97</v>
      </c>
    </row>
    <row r="2" spans="1:4" ht="11.25" customHeight="1">
      <c r="A2" s="2" t="s">
        <v>1</v>
      </c>
      <c r="B2" s="9">
        <v>2038</v>
      </c>
      <c r="C2">
        <v>2714</v>
      </c>
      <c r="D2">
        <v>1385</v>
      </c>
    </row>
    <row r="3" spans="1:4" ht="11.25" customHeight="1">
      <c r="A3" s="2" t="s">
        <v>2</v>
      </c>
      <c r="B3">
        <v>6079</v>
      </c>
      <c r="C3">
        <v>9845</v>
      </c>
      <c r="D3">
        <v>5628</v>
      </c>
    </row>
    <row r="4" spans="1:4" ht="11.25" customHeight="1">
      <c r="A4" s="2" t="s">
        <v>3</v>
      </c>
      <c r="B4">
        <v>62</v>
      </c>
      <c r="C4">
        <v>146</v>
      </c>
      <c r="D4">
        <v>117</v>
      </c>
    </row>
    <row r="5" spans="1:4" ht="11.25" customHeight="1">
      <c r="A5" s="2" t="s">
        <v>4</v>
      </c>
      <c r="B5">
        <v>370</v>
      </c>
      <c r="C5">
        <v>596</v>
      </c>
      <c r="D5">
        <v>535</v>
      </c>
    </row>
    <row r="6" spans="1:4" ht="11.25" customHeight="1">
      <c r="A6" s="2" t="s">
        <v>5</v>
      </c>
      <c r="B6">
        <v>1341</v>
      </c>
      <c r="C6">
        <v>2182</v>
      </c>
      <c r="D6">
        <v>2015</v>
      </c>
    </row>
    <row r="7" spans="1:4" ht="11.25" customHeight="1">
      <c r="A7" s="2" t="s">
        <v>6</v>
      </c>
      <c r="B7">
        <v>26</v>
      </c>
      <c r="C7">
        <v>20</v>
      </c>
      <c r="D7">
        <v>6</v>
      </c>
    </row>
    <row r="8" spans="1:4" ht="11.25" customHeight="1">
      <c r="A8" s="2" t="s">
        <v>7</v>
      </c>
      <c r="B8">
        <v>109</v>
      </c>
      <c r="C8">
        <v>181</v>
      </c>
      <c r="D8">
        <v>91</v>
      </c>
    </row>
    <row r="9" spans="1:4" ht="11.25" customHeight="1">
      <c r="A9" s="2" t="s">
        <v>8</v>
      </c>
      <c r="B9">
        <v>1736</v>
      </c>
      <c r="C9">
        <v>3041</v>
      </c>
      <c r="D9">
        <v>2551</v>
      </c>
    </row>
    <row r="10" spans="1:4" ht="11.25" customHeight="1">
      <c r="A10" s="2" t="s">
        <v>9</v>
      </c>
      <c r="B10">
        <v>190</v>
      </c>
      <c r="C10">
        <v>513</v>
      </c>
      <c r="D10">
        <v>460</v>
      </c>
    </row>
    <row r="11" spans="1:4" ht="11.25" customHeight="1">
      <c r="A11" s="2" t="s">
        <v>10</v>
      </c>
      <c r="B11">
        <v>47</v>
      </c>
      <c r="C11">
        <v>66</v>
      </c>
      <c r="D11">
        <v>72</v>
      </c>
    </row>
    <row r="12" spans="1:4" ht="11.25" customHeight="1">
      <c r="A12" s="2" t="s">
        <v>11</v>
      </c>
      <c r="B12">
        <v>944</v>
      </c>
      <c r="C12">
        <v>1992</v>
      </c>
      <c r="D12">
        <v>2006</v>
      </c>
    </row>
    <row r="13" spans="1:4" ht="11.25" customHeight="1">
      <c r="A13" s="2" t="s">
        <v>12</v>
      </c>
      <c r="B13">
        <v>10</v>
      </c>
      <c r="C13">
        <v>25</v>
      </c>
      <c r="D13">
        <v>15</v>
      </c>
    </row>
    <row r="14" spans="1:4" ht="11.25" customHeight="1">
      <c r="A14" s="2" t="s">
        <v>13</v>
      </c>
      <c r="B14">
        <v>228</v>
      </c>
      <c r="C14">
        <v>471</v>
      </c>
      <c r="D14">
        <v>297</v>
      </c>
    </row>
    <row r="15" spans="1:4" ht="11.25" customHeight="1">
      <c r="A15" s="2" t="s">
        <v>14</v>
      </c>
      <c r="B15">
        <v>388</v>
      </c>
      <c r="C15">
        <v>580</v>
      </c>
      <c r="D15">
        <v>880</v>
      </c>
    </row>
    <row r="16" spans="1:4" ht="11.25" customHeight="1">
      <c r="A16" s="2" t="s">
        <v>15</v>
      </c>
      <c r="B16">
        <v>156</v>
      </c>
      <c r="C16">
        <v>179</v>
      </c>
      <c r="D16">
        <v>232</v>
      </c>
    </row>
    <row r="17" spans="1:4" ht="11.25" customHeight="1">
      <c r="A17" s="2" t="s">
        <v>16</v>
      </c>
      <c r="B17">
        <v>498</v>
      </c>
      <c r="C17">
        <v>1030</v>
      </c>
      <c r="D17">
        <v>632</v>
      </c>
    </row>
    <row r="18" spans="1:4" ht="11.25" customHeight="1">
      <c r="A18" s="2" t="s">
        <v>17</v>
      </c>
      <c r="B18">
        <v>303</v>
      </c>
      <c r="C18">
        <v>570</v>
      </c>
      <c r="D18">
        <v>472</v>
      </c>
    </row>
    <row r="19" spans="1:4" ht="11.25" customHeight="1">
      <c r="A19" s="2" t="s">
        <v>18</v>
      </c>
      <c r="B19">
        <v>52</v>
      </c>
      <c r="C19">
        <v>64</v>
      </c>
      <c r="D19">
        <v>56</v>
      </c>
    </row>
    <row r="20" spans="1:4" ht="11.25" customHeight="1">
      <c r="A20" s="2" t="s">
        <v>19</v>
      </c>
      <c r="B20">
        <v>102</v>
      </c>
      <c r="C20">
        <v>270</v>
      </c>
      <c r="D20">
        <v>214</v>
      </c>
    </row>
    <row r="21" spans="1:4" ht="11.25" customHeight="1">
      <c r="A21" s="2" t="s">
        <v>20</v>
      </c>
      <c r="B21">
        <v>310</v>
      </c>
      <c r="C21">
        <v>741</v>
      </c>
      <c r="D21">
        <v>527</v>
      </c>
    </row>
    <row r="22" spans="1:4" ht="11.25" customHeight="1">
      <c r="A22" s="2" t="s">
        <v>21</v>
      </c>
      <c r="B22">
        <v>73</v>
      </c>
      <c r="C22">
        <v>106</v>
      </c>
      <c r="D22">
        <v>80</v>
      </c>
    </row>
    <row r="23" spans="1:4" ht="11.25" customHeight="1">
      <c r="A23" s="2" t="s">
        <v>22</v>
      </c>
      <c r="B23">
        <v>1609</v>
      </c>
      <c r="C23">
        <v>2960</v>
      </c>
      <c r="D23">
        <v>2009</v>
      </c>
    </row>
    <row r="24" spans="1:4" ht="11.25" customHeight="1">
      <c r="A24" s="2" t="s">
        <v>23</v>
      </c>
      <c r="B24">
        <v>428</v>
      </c>
      <c r="C24">
        <v>1089</v>
      </c>
      <c r="D24">
        <v>599</v>
      </c>
    </row>
    <row r="25" spans="1:4" ht="11.25" customHeight="1">
      <c r="A25" s="2" t="s">
        <v>24</v>
      </c>
      <c r="B25">
        <v>104</v>
      </c>
      <c r="C25">
        <v>230</v>
      </c>
      <c r="D25">
        <v>191</v>
      </c>
    </row>
    <row r="26" spans="1:4" ht="11.25" customHeight="1">
      <c r="A26" s="2" t="s">
        <v>25</v>
      </c>
      <c r="B26">
        <v>795</v>
      </c>
      <c r="C26">
        <v>832</v>
      </c>
      <c r="D26">
        <v>612</v>
      </c>
    </row>
    <row r="27" spans="1:4" ht="11.25" customHeight="1">
      <c r="A27" s="2" t="s">
        <v>26</v>
      </c>
      <c r="B27">
        <v>2973</v>
      </c>
      <c r="C27">
        <v>3095</v>
      </c>
      <c r="D27">
        <v>1660</v>
      </c>
    </row>
    <row r="28" spans="1:4" ht="11.25" customHeight="1">
      <c r="A28" s="2" t="s">
        <v>27</v>
      </c>
      <c r="B28">
        <v>143</v>
      </c>
      <c r="C28">
        <v>333</v>
      </c>
      <c r="D28">
        <v>181</v>
      </c>
    </row>
    <row r="29" spans="1:4" ht="11.25" customHeight="1">
      <c r="A29" s="2" t="s">
        <v>28</v>
      </c>
      <c r="B29">
        <v>1001</v>
      </c>
      <c r="C29">
        <v>2239</v>
      </c>
      <c r="D29">
        <v>1812</v>
      </c>
    </row>
    <row r="30" spans="1:4" ht="11.25" customHeight="1">
      <c r="A30" s="2" t="s">
        <v>29</v>
      </c>
      <c r="B30">
        <v>92</v>
      </c>
      <c r="C30">
        <v>153</v>
      </c>
      <c r="D30">
        <v>185</v>
      </c>
    </row>
    <row r="31" spans="1:4" ht="11.25" customHeight="1">
      <c r="A31" s="2" t="s">
        <v>30</v>
      </c>
      <c r="B31">
        <v>84</v>
      </c>
      <c r="C31">
        <v>120</v>
      </c>
      <c r="D31">
        <v>131</v>
      </c>
    </row>
    <row r="32" spans="1:4" ht="11.25" customHeight="1">
      <c r="A32" s="2" t="s">
        <v>31</v>
      </c>
      <c r="B32">
        <v>681</v>
      </c>
      <c r="C32">
        <v>1247</v>
      </c>
      <c r="D32">
        <v>1077</v>
      </c>
    </row>
    <row r="33" spans="1:4" ht="11.25" customHeight="1">
      <c r="A33" s="2" t="s">
        <v>32</v>
      </c>
      <c r="B33">
        <v>28</v>
      </c>
      <c r="C33">
        <v>33</v>
      </c>
      <c r="D33">
        <v>24</v>
      </c>
    </row>
    <row r="34" spans="1:4" ht="11.25" customHeight="1">
      <c r="A34" s="2" t="s">
        <v>33</v>
      </c>
      <c r="B34">
        <v>16</v>
      </c>
      <c r="C34">
        <v>23</v>
      </c>
      <c r="D34">
        <v>36</v>
      </c>
    </row>
    <row r="35" spans="1:4" ht="11.25" customHeight="1">
      <c r="A35" s="2" t="s">
        <v>34</v>
      </c>
      <c r="B35">
        <v>46</v>
      </c>
      <c r="C35">
        <v>179</v>
      </c>
      <c r="D35">
        <v>86</v>
      </c>
    </row>
    <row r="36" spans="1:4" ht="11.25" customHeight="1">
      <c r="A36" s="2" t="s">
        <v>35</v>
      </c>
      <c r="B36">
        <v>1345</v>
      </c>
      <c r="C36">
        <v>2964</v>
      </c>
      <c r="D36">
        <v>1092</v>
      </c>
    </row>
    <row r="37" spans="1:4" ht="11.25" customHeight="1">
      <c r="A37" s="2" t="s">
        <v>36</v>
      </c>
      <c r="B37">
        <v>160</v>
      </c>
      <c r="C37">
        <v>465</v>
      </c>
      <c r="D37">
        <v>229</v>
      </c>
    </row>
    <row r="38" spans="1:4" ht="11.25" customHeight="1">
      <c r="A38" s="2" t="s">
        <v>37</v>
      </c>
      <c r="B38">
        <v>13967</v>
      </c>
      <c r="C38">
        <v>24772</v>
      </c>
      <c r="D38">
        <v>14870</v>
      </c>
    </row>
    <row r="39" spans="1:4" ht="11.25" customHeight="1">
      <c r="A39" s="2" t="s">
        <v>38</v>
      </c>
      <c r="B39">
        <v>36</v>
      </c>
      <c r="C39">
        <v>58</v>
      </c>
      <c r="D39">
        <v>72</v>
      </c>
    </row>
    <row r="40" spans="1:4" ht="11.25" customHeight="1">
      <c r="A40" s="2" t="s">
        <v>39</v>
      </c>
      <c r="B40">
        <v>579</v>
      </c>
      <c r="C40">
        <v>902</v>
      </c>
      <c r="D40">
        <v>828</v>
      </c>
    </row>
    <row r="41" spans="1:4" ht="11.25" customHeight="1">
      <c r="A41" s="2" t="s">
        <v>40</v>
      </c>
      <c r="B41">
        <v>71</v>
      </c>
      <c r="C41">
        <v>112</v>
      </c>
      <c r="D41">
        <v>133</v>
      </c>
    </row>
    <row r="42" spans="1:4" ht="11.25" customHeight="1">
      <c r="A42" s="2" t="s">
        <v>41</v>
      </c>
      <c r="B42">
        <v>1834</v>
      </c>
      <c r="C42">
        <v>3361</v>
      </c>
      <c r="D42">
        <v>1147</v>
      </c>
    </row>
    <row r="43" spans="1:4" ht="11.25" customHeight="1">
      <c r="A43" s="2" t="s">
        <v>42</v>
      </c>
      <c r="B43">
        <v>498</v>
      </c>
      <c r="C43">
        <v>1324</v>
      </c>
      <c r="D43">
        <v>908</v>
      </c>
    </row>
    <row r="44" spans="1:4" ht="11.25" customHeight="1">
      <c r="A44" s="2" t="s">
        <v>43</v>
      </c>
      <c r="B44">
        <v>65</v>
      </c>
      <c r="C44">
        <v>142</v>
      </c>
      <c r="D44">
        <v>54</v>
      </c>
    </row>
    <row r="45" spans="1:4" ht="11.25" customHeight="1">
      <c r="A45" s="3" t="s">
        <v>44</v>
      </c>
      <c r="B45">
        <v>41</v>
      </c>
      <c r="C45">
        <v>95</v>
      </c>
      <c r="D45">
        <v>89</v>
      </c>
    </row>
    <row r="46" spans="1:4" ht="11.25" customHeight="1">
      <c r="A46" s="3" t="s">
        <v>45</v>
      </c>
      <c r="B46">
        <v>3887</v>
      </c>
      <c r="C46">
        <v>8968</v>
      </c>
      <c r="D46">
        <v>4425</v>
      </c>
    </row>
    <row r="47" spans="1:4" ht="11.25" customHeight="1">
      <c r="A47" s="3" t="s">
        <v>46</v>
      </c>
      <c r="B47">
        <v>54</v>
      </c>
      <c r="C47">
        <v>211</v>
      </c>
      <c r="D47">
        <v>147</v>
      </c>
    </row>
    <row r="48" spans="1:4" ht="11.25" customHeight="1">
      <c r="A48" s="3" t="s">
        <v>47</v>
      </c>
      <c r="B48">
        <v>341</v>
      </c>
      <c r="C48">
        <v>313</v>
      </c>
      <c r="D48">
        <v>421</v>
      </c>
    </row>
    <row r="49" spans="1:4" ht="11.25" customHeight="1">
      <c r="A49" s="3" t="s">
        <v>48</v>
      </c>
      <c r="B49">
        <v>806</v>
      </c>
      <c r="C49">
        <v>2264</v>
      </c>
      <c r="D49">
        <v>1564</v>
      </c>
    </row>
    <row r="50" spans="1:4" ht="11.25" customHeight="1">
      <c r="A50" s="3" t="s">
        <v>49</v>
      </c>
      <c r="B50">
        <v>9435</v>
      </c>
      <c r="C50">
        <v>15104</v>
      </c>
      <c r="D50">
        <v>10093</v>
      </c>
    </row>
    <row r="51" spans="1:4" ht="11.25" customHeight="1">
      <c r="A51" s="3" t="s">
        <v>50</v>
      </c>
      <c r="B51">
        <v>266</v>
      </c>
      <c r="C51">
        <v>1006</v>
      </c>
      <c r="D51">
        <v>442</v>
      </c>
    </row>
    <row r="52" spans="1:4" ht="11.25" customHeight="1">
      <c r="A52" s="3" t="s">
        <v>51</v>
      </c>
      <c r="B52">
        <v>6757</v>
      </c>
      <c r="C52">
        <v>9882</v>
      </c>
      <c r="D52">
        <v>2576</v>
      </c>
    </row>
    <row r="53" spans="1:4" ht="11.25" customHeight="1">
      <c r="A53" s="3" t="s">
        <v>52</v>
      </c>
      <c r="B53">
        <v>1452</v>
      </c>
      <c r="C53">
        <v>3211</v>
      </c>
      <c r="D53">
        <v>2461</v>
      </c>
    </row>
    <row r="54" spans="1:4" ht="11.25" customHeight="1">
      <c r="A54" s="3" t="s">
        <v>53</v>
      </c>
      <c r="B54">
        <v>15</v>
      </c>
      <c r="C54">
        <v>44</v>
      </c>
      <c r="D54">
        <v>24</v>
      </c>
    </row>
    <row r="55" spans="1:4" ht="11.25" customHeight="1">
      <c r="A55" s="3" t="s">
        <v>54</v>
      </c>
      <c r="B55">
        <v>77</v>
      </c>
      <c r="C55">
        <v>51</v>
      </c>
      <c r="D55">
        <v>62</v>
      </c>
    </row>
    <row r="56" spans="1:4" ht="11.25" customHeight="1">
      <c r="A56" s="3" t="s">
        <v>55</v>
      </c>
      <c r="B56">
        <v>404</v>
      </c>
      <c r="C56">
        <v>906</v>
      </c>
      <c r="D56">
        <v>388</v>
      </c>
    </row>
    <row r="57" spans="1:4" ht="11.25" customHeight="1">
      <c r="A57" s="3" t="s">
        <v>56</v>
      </c>
      <c r="B57">
        <v>109</v>
      </c>
      <c r="C57">
        <v>187</v>
      </c>
      <c r="D57">
        <v>258</v>
      </c>
    </row>
    <row r="58" spans="1:4" ht="11.25" customHeight="1">
      <c r="A58" s="3" t="s">
        <v>57</v>
      </c>
      <c r="B58">
        <v>118</v>
      </c>
      <c r="C58">
        <v>323</v>
      </c>
      <c r="D58">
        <v>306</v>
      </c>
    </row>
    <row r="59" spans="1:4" ht="11.25" customHeight="1">
      <c r="A59" s="3" t="s">
        <v>58</v>
      </c>
      <c r="B59">
        <v>5488</v>
      </c>
      <c r="C59">
        <v>8134</v>
      </c>
      <c r="D59">
        <v>4574</v>
      </c>
    </row>
    <row r="60" spans="1:4" ht="11.25" customHeight="1">
      <c r="A60" s="3" t="s">
        <v>59</v>
      </c>
      <c r="B60">
        <v>2146</v>
      </c>
      <c r="C60">
        <v>3679</v>
      </c>
      <c r="D60">
        <v>2700</v>
      </c>
    </row>
    <row r="61" spans="1:4" ht="11.25" customHeight="1">
      <c r="A61" s="3" t="s">
        <v>60</v>
      </c>
      <c r="B61">
        <v>2</v>
      </c>
      <c r="C61">
        <v>12</v>
      </c>
      <c r="D61">
        <v>13</v>
      </c>
    </row>
    <row r="62" spans="1:4" ht="11.25" customHeight="1">
      <c r="A62" s="3" t="s">
        <v>61</v>
      </c>
      <c r="B62">
        <v>573</v>
      </c>
      <c r="C62">
        <v>1810</v>
      </c>
      <c r="D62">
        <v>1479</v>
      </c>
    </row>
    <row r="63" spans="1:4" ht="11.25" customHeight="1">
      <c r="A63" s="3" t="s">
        <v>62</v>
      </c>
      <c r="B63">
        <v>521</v>
      </c>
      <c r="C63">
        <v>1384</v>
      </c>
      <c r="D63">
        <v>1176</v>
      </c>
    </row>
    <row r="64" spans="1:4" ht="11.25" customHeight="1">
      <c r="A64" s="3" t="s">
        <v>63</v>
      </c>
      <c r="B64">
        <v>4321</v>
      </c>
      <c r="C64">
        <v>2802</v>
      </c>
      <c r="D64">
        <v>2701</v>
      </c>
    </row>
    <row r="65" spans="1:4" ht="11.25" customHeight="1">
      <c r="A65" s="3" t="s">
        <v>64</v>
      </c>
      <c r="B65">
        <v>376</v>
      </c>
      <c r="C65">
        <v>601</v>
      </c>
      <c r="D65">
        <v>733</v>
      </c>
    </row>
    <row r="66" spans="1:4" ht="11.25" customHeight="1">
      <c r="A66" s="3" t="s">
        <v>65</v>
      </c>
      <c r="B66">
        <v>72</v>
      </c>
      <c r="C66">
        <v>102</v>
      </c>
      <c r="D66">
        <v>106</v>
      </c>
    </row>
    <row r="67" spans="1:4" ht="11.25" customHeight="1">
      <c r="A67" s="3" t="s">
        <v>66</v>
      </c>
      <c r="B67">
        <v>6</v>
      </c>
      <c r="C67">
        <v>177</v>
      </c>
      <c r="D67">
        <v>18</v>
      </c>
    </row>
    <row r="68" spans="1:4" ht="11.25" customHeight="1">
      <c r="A68" s="3" t="s">
        <v>67</v>
      </c>
      <c r="B68" s="8">
        <v>1140</v>
      </c>
      <c r="C68" s="8">
        <v>1164</v>
      </c>
      <c r="D68">
        <v>1260</v>
      </c>
    </row>
    <row r="69" spans="1:4" ht="11.25" customHeight="1">
      <c r="A69" s="4" t="s">
        <v>68</v>
      </c>
      <c r="B69" s="5">
        <f>SUM(B2:B68)</f>
        <v>80024</v>
      </c>
      <c r="C69" s="5">
        <f>SUM(C2:C68)</f>
        <v>134395</v>
      </c>
      <c r="D69" s="5">
        <f>SUM(D2:D68)</f>
        <v>84223</v>
      </c>
    </row>
    <row r="70" spans="1:4" ht="11.25" customHeight="1">
      <c r="A70" s="4" t="s">
        <v>69</v>
      </c>
      <c r="B70" s="5">
        <v>80024</v>
      </c>
      <c r="C70" s="5">
        <v>134395</v>
      </c>
      <c r="D70" s="5">
        <v>84223</v>
      </c>
    </row>
  </sheetData>
  <sheetProtection/>
  <printOptions gridLines="1" horizontalCentered="1" verticalCentered="1"/>
  <pageMargins left="0.75" right="0.75" top="0.5" bottom="0.25" header="0.25" footer="0.5"/>
  <pageSetup horizontalDpi="600" verticalDpi="600" orientation="portrait" r:id="rId1"/>
  <headerFooter alignWithMargins="0">
    <oddHeader>&amp;L&amp;"Arial,Bold"Republican Primary&amp;C&amp;"Arial,Bold"State Treasurer&amp;R&amp;"Arial,Bold"June 4, 2002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F12" sqref="F12"/>
    </sheetView>
  </sheetViews>
  <sheetFormatPr defaultColWidth="9.140625" defaultRowHeight="11.25" customHeight="1"/>
  <cols>
    <col min="1" max="1" width="12.7109375" style="0" customWidth="1"/>
    <col min="2" max="2" width="17.57421875" style="0" customWidth="1"/>
    <col min="3" max="3" width="14.8515625" style="0" customWidth="1"/>
    <col min="4" max="4" width="13.8515625" style="0" customWidth="1"/>
  </cols>
  <sheetData>
    <row r="1" spans="1:4" ht="11.25" customHeight="1">
      <c r="A1" s="5" t="s">
        <v>0</v>
      </c>
      <c r="B1" s="6" t="s">
        <v>95</v>
      </c>
      <c r="C1" s="6" t="s">
        <v>96</v>
      </c>
      <c r="D1" s="6" t="s">
        <v>97</v>
      </c>
    </row>
    <row r="2" spans="1:4" ht="11.25" customHeight="1">
      <c r="A2" s="2" t="s">
        <v>1</v>
      </c>
      <c r="B2" s="9">
        <v>2038</v>
      </c>
      <c r="C2">
        <v>1754</v>
      </c>
      <c r="D2">
        <v>596</v>
      </c>
    </row>
    <row r="3" spans="1:4" ht="11.25" customHeight="1">
      <c r="A3" s="2" t="s">
        <v>2</v>
      </c>
      <c r="B3">
        <v>6079</v>
      </c>
      <c r="C3">
        <v>12303</v>
      </c>
      <c r="D3">
        <v>6119</v>
      </c>
    </row>
    <row r="4" spans="1:4" ht="11.25" customHeight="1">
      <c r="A4" s="2" t="s">
        <v>3</v>
      </c>
      <c r="B4">
        <v>62</v>
      </c>
      <c r="C4">
        <v>70</v>
      </c>
      <c r="D4">
        <v>19</v>
      </c>
    </row>
    <row r="5" spans="1:4" ht="11.25" customHeight="1">
      <c r="A5" s="2" t="s">
        <v>4</v>
      </c>
      <c r="B5">
        <v>370</v>
      </c>
      <c r="C5">
        <v>242</v>
      </c>
      <c r="D5">
        <v>161</v>
      </c>
    </row>
    <row r="6" spans="1:4" ht="11.25" customHeight="1">
      <c r="A6" s="2" t="s">
        <v>5</v>
      </c>
      <c r="B6">
        <v>1341</v>
      </c>
      <c r="C6">
        <v>2147</v>
      </c>
      <c r="D6">
        <v>1835</v>
      </c>
    </row>
    <row r="7" spans="1:4" ht="11.25" customHeight="1">
      <c r="A7" s="2" t="s">
        <v>6</v>
      </c>
      <c r="B7">
        <v>26</v>
      </c>
      <c r="C7">
        <v>15</v>
      </c>
      <c r="D7">
        <v>6</v>
      </c>
    </row>
    <row r="8" spans="1:4" ht="11.25" customHeight="1">
      <c r="A8" s="2" t="s">
        <v>7</v>
      </c>
      <c r="B8">
        <v>109</v>
      </c>
      <c r="C8">
        <v>118</v>
      </c>
      <c r="D8">
        <v>24</v>
      </c>
    </row>
    <row r="9" spans="1:4" ht="11.25" customHeight="1">
      <c r="A9" s="2" t="s">
        <v>8</v>
      </c>
      <c r="B9">
        <v>1736</v>
      </c>
      <c r="C9">
        <v>1805</v>
      </c>
      <c r="D9">
        <v>1022</v>
      </c>
    </row>
    <row r="10" spans="1:4" ht="11.25" customHeight="1">
      <c r="A10" s="2" t="s">
        <v>9</v>
      </c>
      <c r="B10">
        <v>190</v>
      </c>
      <c r="C10">
        <v>147</v>
      </c>
      <c r="D10">
        <v>62</v>
      </c>
    </row>
    <row r="11" spans="1:4" ht="11.25" customHeight="1">
      <c r="A11" s="2" t="s">
        <v>10</v>
      </c>
      <c r="B11">
        <v>47</v>
      </c>
      <c r="C11">
        <v>39</v>
      </c>
      <c r="D11">
        <v>9</v>
      </c>
    </row>
    <row r="12" spans="1:4" ht="11.25" customHeight="1">
      <c r="A12" s="2" t="s">
        <v>11</v>
      </c>
      <c r="B12">
        <v>944</v>
      </c>
      <c r="C12">
        <v>1709</v>
      </c>
      <c r="D12">
        <v>1178</v>
      </c>
    </row>
    <row r="13" spans="1:4" ht="11.25" customHeight="1">
      <c r="A13" s="2" t="s">
        <v>12</v>
      </c>
      <c r="B13">
        <v>10</v>
      </c>
      <c r="C13">
        <v>5</v>
      </c>
      <c r="D13">
        <v>4</v>
      </c>
    </row>
    <row r="14" spans="1:4" ht="11.25" customHeight="1">
      <c r="A14" s="2" t="s">
        <v>13</v>
      </c>
      <c r="B14">
        <v>228</v>
      </c>
      <c r="C14">
        <v>399</v>
      </c>
      <c r="D14">
        <v>178</v>
      </c>
    </row>
    <row r="15" spans="1:4" ht="11.25" customHeight="1">
      <c r="A15" s="2" t="s">
        <v>14</v>
      </c>
      <c r="B15">
        <v>388</v>
      </c>
      <c r="C15">
        <v>67</v>
      </c>
      <c r="D15">
        <v>52</v>
      </c>
    </row>
    <row r="16" spans="1:4" ht="11.25" customHeight="1">
      <c r="A16" s="2" t="s">
        <v>15</v>
      </c>
      <c r="B16">
        <v>156</v>
      </c>
      <c r="C16">
        <v>127</v>
      </c>
      <c r="D16">
        <v>159</v>
      </c>
    </row>
    <row r="17" spans="1:4" ht="11.25" customHeight="1">
      <c r="A17" s="2" t="s">
        <v>16</v>
      </c>
      <c r="B17">
        <v>498</v>
      </c>
      <c r="C17">
        <v>336</v>
      </c>
      <c r="D17">
        <v>134</v>
      </c>
    </row>
    <row r="18" spans="1:4" ht="11.25" customHeight="1">
      <c r="A18" s="2" t="s">
        <v>17</v>
      </c>
      <c r="B18">
        <v>303</v>
      </c>
      <c r="C18">
        <v>343</v>
      </c>
      <c r="D18">
        <v>217</v>
      </c>
    </row>
    <row r="19" spans="1:4" ht="11.25" customHeight="1">
      <c r="A19" s="2" t="s">
        <v>18</v>
      </c>
      <c r="B19">
        <v>52</v>
      </c>
      <c r="C19">
        <v>94</v>
      </c>
      <c r="D19">
        <v>43</v>
      </c>
    </row>
    <row r="20" spans="1:4" ht="11.25" customHeight="1">
      <c r="A20" s="2" t="s">
        <v>19</v>
      </c>
      <c r="B20">
        <v>102</v>
      </c>
      <c r="C20">
        <v>103</v>
      </c>
      <c r="D20">
        <v>44</v>
      </c>
    </row>
    <row r="21" spans="1:7" ht="11.25" customHeight="1">
      <c r="A21" s="2" t="s">
        <v>20</v>
      </c>
      <c r="B21">
        <v>310</v>
      </c>
      <c r="C21">
        <v>234</v>
      </c>
      <c r="D21">
        <v>102</v>
      </c>
      <c r="G21" t="s">
        <v>70</v>
      </c>
    </row>
    <row r="22" spans="1:4" ht="11.25" customHeight="1">
      <c r="A22" s="2" t="s">
        <v>21</v>
      </c>
      <c r="B22">
        <v>73</v>
      </c>
      <c r="C22">
        <v>28</v>
      </c>
      <c r="D22">
        <v>16</v>
      </c>
    </row>
    <row r="23" spans="1:4" ht="11.25" customHeight="1">
      <c r="A23" s="2" t="s">
        <v>22</v>
      </c>
      <c r="B23">
        <v>1609</v>
      </c>
      <c r="C23">
        <v>594</v>
      </c>
      <c r="D23">
        <v>220</v>
      </c>
    </row>
    <row r="24" spans="1:4" ht="11.25" customHeight="1">
      <c r="A24" s="2" t="s">
        <v>23</v>
      </c>
      <c r="B24">
        <v>428</v>
      </c>
      <c r="C24">
        <v>325</v>
      </c>
      <c r="D24">
        <v>177</v>
      </c>
    </row>
    <row r="25" spans="1:4" ht="11.25" customHeight="1">
      <c r="A25" s="2" t="s">
        <v>24</v>
      </c>
      <c r="B25">
        <v>104</v>
      </c>
      <c r="C25">
        <v>82</v>
      </c>
      <c r="D25">
        <v>38</v>
      </c>
    </row>
    <row r="26" spans="1:4" ht="11.25" customHeight="1">
      <c r="A26" s="2" t="s">
        <v>25</v>
      </c>
      <c r="B26">
        <v>795</v>
      </c>
      <c r="C26">
        <v>578</v>
      </c>
      <c r="D26">
        <v>301</v>
      </c>
    </row>
    <row r="27" spans="1:4" ht="11.25" customHeight="1">
      <c r="A27" s="2" t="s">
        <v>26</v>
      </c>
      <c r="B27">
        <v>2973</v>
      </c>
      <c r="C27">
        <v>3354</v>
      </c>
      <c r="D27">
        <v>1301</v>
      </c>
    </row>
    <row r="28" spans="1:4" ht="11.25" customHeight="1">
      <c r="A28" s="2" t="s">
        <v>27</v>
      </c>
      <c r="B28">
        <v>143</v>
      </c>
      <c r="C28">
        <v>682</v>
      </c>
      <c r="D28">
        <v>361</v>
      </c>
    </row>
    <row r="29" spans="1:4" ht="11.25" customHeight="1">
      <c r="A29" s="2" t="s">
        <v>28</v>
      </c>
      <c r="B29">
        <v>1001</v>
      </c>
      <c r="C29">
        <v>1118</v>
      </c>
      <c r="D29">
        <v>580</v>
      </c>
    </row>
    <row r="30" spans="1:4" ht="11.25" customHeight="1">
      <c r="A30" s="2" t="s">
        <v>29</v>
      </c>
      <c r="B30">
        <v>92</v>
      </c>
      <c r="C30">
        <v>42</v>
      </c>
      <c r="D30">
        <v>18</v>
      </c>
    </row>
    <row r="31" spans="1:4" ht="11.25" customHeight="1">
      <c r="A31" s="2" t="s">
        <v>30</v>
      </c>
      <c r="B31">
        <v>84</v>
      </c>
      <c r="C31">
        <v>18</v>
      </c>
      <c r="D31">
        <v>26</v>
      </c>
    </row>
    <row r="32" spans="1:4" ht="11.25" customHeight="1">
      <c r="A32" s="2" t="s">
        <v>31</v>
      </c>
      <c r="B32">
        <v>681</v>
      </c>
      <c r="C32">
        <v>1521</v>
      </c>
      <c r="D32">
        <v>1322</v>
      </c>
    </row>
    <row r="33" spans="1:4" ht="11.25" customHeight="1">
      <c r="A33" s="2" t="s">
        <v>32</v>
      </c>
      <c r="B33">
        <v>28</v>
      </c>
      <c r="C33">
        <v>1</v>
      </c>
      <c r="D33">
        <v>5</v>
      </c>
    </row>
    <row r="34" spans="1:4" ht="11.25" customHeight="1">
      <c r="A34" s="2" t="s">
        <v>33</v>
      </c>
      <c r="B34">
        <v>16</v>
      </c>
      <c r="C34">
        <v>9</v>
      </c>
      <c r="D34">
        <v>5</v>
      </c>
    </row>
    <row r="35" spans="1:4" ht="11.25" customHeight="1">
      <c r="A35" s="2" t="s">
        <v>34</v>
      </c>
      <c r="B35">
        <v>46</v>
      </c>
      <c r="C35">
        <v>65</v>
      </c>
      <c r="D35">
        <v>22</v>
      </c>
    </row>
    <row r="36" spans="1:4" ht="11.25" customHeight="1">
      <c r="A36" s="2" t="s">
        <v>35</v>
      </c>
      <c r="B36">
        <v>1345</v>
      </c>
      <c r="C36">
        <v>1557</v>
      </c>
      <c r="D36">
        <v>744</v>
      </c>
    </row>
    <row r="37" spans="1:4" ht="11.25" customHeight="1">
      <c r="A37" s="2" t="s">
        <v>36</v>
      </c>
      <c r="B37">
        <v>160</v>
      </c>
      <c r="C37">
        <v>167</v>
      </c>
      <c r="D37">
        <v>94</v>
      </c>
    </row>
    <row r="38" spans="1:4" ht="11.25" customHeight="1">
      <c r="A38" s="2" t="s">
        <v>37</v>
      </c>
      <c r="B38">
        <v>13967</v>
      </c>
      <c r="C38">
        <v>13495</v>
      </c>
      <c r="D38">
        <v>5652</v>
      </c>
    </row>
    <row r="39" spans="1:4" ht="11.25" customHeight="1">
      <c r="A39" s="2" t="s">
        <v>38</v>
      </c>
      <c r="B39">
        <v>36</v>
      </c>
      <c r="C39">
        <v>26</v>
      </c>
      <c r="D39">
        <v>23</v>
      </c>
    </row>
    <row r="40" spans="1:4" ht="11.25" customHeight="1">
      <c r="A40" s="2" t="s">
        <v>39</v>
      </c>
      <c r="B40">
        <v>579</v>
      </c>
      <c r="C40">
        <v>285</v>
      </c>
      <c r="D40">
        <v>196</v>
      </c>
    </row>
    <row r="41" spans="1:4" ht="11.25" customHeight="1">
      <c r="A41" s="2" t="s">
        <v>40</v>
      </c>
      <c r="B41">
        <v>71</v>
      </c>
      <c r="C41">
        <v>29</v>
      </c>
      <c r="D41">
        <v>32</v>
      </c>
    </row>
    <row r="42" spans="1:4" ht="11.25" customHeight="1">
      <c r="A42" s="2" t="s">
        <v>41</v>
      </c>
      <c r="B42">
        <v>1834</v>
      </c>
      <c r="C42">
        <v>957</v>
      </c>
      <c r="D42">
        <v>202</v>
      </c>
    </row>
    <row r="43" spans="1:4" ht="11.25" customHeight="1">
      <c r="A43" s="2" t="s">
        <v>42</v>
      </c>
      <c r="B43">
        <v>498</v>
      </c>
      <c r="C43">
        <v>285</v>
      </c>
      <c r="D43">
        <v>169</v>
      </c>
    </row>
    <row r="44" spans="1:4" ht="11.25" customHeight="1">
      <c r="A44" s="2" t="s">
        <v>43</v>
      </c>
      <c r="B44">
        <v>65</v>
      </c>
      <c r="C44">
        <v>59</v>
      </c>
      <c r="D44">
        <v>20</v>
      </c>
    </row>
    <row r="45" spans="1:4" ht="11.25" customHeight="1">
      <c r="A45" s="3" t="s">
        <v>44</v>
      </c>
      <c r="B45">
        <v>41</v>
      </c>
      <c r="C45">
        <v>136</v>
      </c>
      <c r="D45">
        <v>66</v>
      </c>
    </row>
    <row r="46" spans="1:4" ht="11.25" customHeight="1">
      <c r="A46" s="3" t="s">
        <v>45</v>
      </c>
      <c r="B46">
        <v>3887</v>
      </c>
      <c r="C46">
        <v>6400</v>
      </c>
      <c r="D46">
        <v>3956</v>
      </c>
    </row>
    <row r="47" spans="1:4" ht="11.25" customHeight="1">
      <c r="A47" s="3" t="s">
        <v>46</v>
      </c>
      <c r="B47">
        <v>54</v>
      </c>
      <c r="C47">
        <v>63</v>
      </c>
      <c r="D47">
        <v>39</v>
      </c>
    </row>
    <row r="48" spans="1:4" ht="11.25" customHeight="1">
      <c r="A48" s="3" t="s">
        <v>47</v>
      </c>
      <c r="B48">
        <v>341</v>
      </c>
      <c r="C48">
        <v>97</v>
      </c>
      <c r="D48">
        <v>82</v>
      </c>
    </row>
    <row r="49" spans="1:4" ht="11.25" customHeight="1">
      <c r="A49" s="3" t="s">
        <v>48</v>
      </c>
      <c r="B49">
        <v>806</v>
      </c>
      <c r="C49">
        <v>446</v>
      </c>
      <c r="D49">
        <v>243</v>
      </c>
    </row>
    <row r="50" spans="1:4" ht="11.25" customHeight="1">
      <c r="A50" s="3" t="s">
        <v>49</v>
      </c>
      <c r="B50">
        <v>9435</v>
      </c>
      <c r="C50">
        <v>16899</v>
      </c>
      <c r="D50">
        <v>8296</v>
      </c>
    </row>
    <row r="51" spans="1:4" ht="11.25" customHeight="1">
      <c r="A51" s="3" t="s">
        <v>50</v>
      </c>
      <c r="B51">
        <v>266</v>
      </c>
      <c r="C51">
        <v>757</v>
      </c>
      <c r="D51">
        <v>292</v>
      </c>
    </row>
    <row r="52" spans="1:4" ht="11.25" customHeight="1">
      <c r="A52" s="3" t="s">
        <v>51</v>
      </c>
      <c r="B52">
        <v>6757</v>
      </c>
      <c r="C52">
        <v>5718</v>
      </c>
      <c r="D52">
        <v>783</v>
      </c>
    </row>
    <row r="53" spans="1:4" ht="11.25" customHeight="1">
      <c r="A53" s="3" t="s">
        <v>52</v>
      </c>
      <c r="B53">
        <v>1452</v>
      </c>
      <c r="C53">
        <v>2529</v>
      </c>
      <c r="D53">
        <v>1825</v>
      </c>
    </row>
    <row r="54" spans="1:4" ht="11.25" customHeight="1">
      <c r="A54" s="3" t="s">
        <v>53</v>
      </c>
      <c r="B54">
        <v>15</v>
      </c>
      <c r="C54">
        <v>13</v>
      </c>
      <c r="D54">
        <v>3</v>
      </c>
    </row>
    <row r="55" spans="1:4" ht="11.25" customHeight="1">
      <c r="A55" s="3" t="s">
        <v>54</v>
      </c>
      <c r="B55">
        <v>77</v>
      </c>
      <c r="C55">
        <v>38</v>
      </c>
      <c r="D55">
        <v>15</v>
      </c>
    </row>
    <row r="56" spans="1:4" ht="11.25" customHeight="1">
      <c r="A56" s="3" t="s">
        <v>55</v>
      </c>
      <c r="B56">
        <v>404</v>
      </c>
      <c r="C56">
        <v>359</v>
      </c>
      <c r="D56">
        <v>83</v>
      </c>
    </row>
    <row r="57" spans="1:4" ht="11.25" customHeight="1">
      <c r="A57" s="3" t="s">
        <v>56</v>
      </c>
      <c r="B57">
        <v>109</v>
      </c>
      <c r="C57">
        <v>43</v>
      </c>
      <c r="D57">
        <v>41</v>
      </c>
    </row>
    <row r="58" spans="1:4" ht="11.25" customHeight="1">
      <c r="A58" s="3" t="s">
        <v>57</v>
      </c>
      <c r="B58">
        <v>118</v>
      </c>
      <c r="C58">
        <v>36</v>
      </c>
      <c r="D58">
        <v>27</v>
      </c>
    </row>
    <row r="59" spans="1:4" ht="11.25" customHeight="1">
      <c r="A59" s="3" t="s">
        <v>58</v>
      </c>
      <c r="B59">
        <v>5488</v>
      </c>
      <c r="C59">
        <v>6289</v>
      </c>
      <c r="D59">
        <v>2797</v>
      </c>
    </row>
    <row r="60" spans="1:4" ht="11.25" customHeight="1">
      <c r="A60" s="3" t="s">
        <v>59</v>
      </c>
      <c r="B60">
        <v>2146</v>
      </c>
      <c r="C60">
        <v>3434</v>
      </c>
      <c r="D60">
        <v>2460</v>
      </c>
    </row>
    <row r="61" spans="1:4" ht="11.25" customHeight="1">
      <c r="A61" s="3" t="s">
        <v>60</v>
      </c>
      <c r="B61">
        <v>2</v>
      </c>
      <c r="C61">
        <v>6</v>
      </c>
      <c r="D61">
        <v>2</v>
      </c>
    </row>
    <row r="62" spans="1:4" ht="11.25" customHeight="1">
      <c r="A62" s="3" t="s">
        <v>61</v>
      </c>
      <c r="B62">
        <v>573</v>
      </c>
      <c r="C62">
        <v>544</v>
      </c>
      <c r="D62">
        <v>296</v>
      </c>
    </row>
    <row r="63" spans="1:4" ht="11.25" customHeight="1">
      <c r="A63" s="3" t="s">
        <v>62</v>
      </c>
      <c r="B63">
        <v>521</v>
      </c>
      <c r="C63">
        <v>379</v>
      </c>
      <c r="D63">
        <v>182</v>
      </c>
    </row>
    <row r="64" spans="1:4" ht="11.25" customHeight="1">
      <c r="A64" s="3" t="s">
        <v>63</v>
      </c>
      <c r="B64">
        <v>4321</v>
      </c>
      <c r="C64">
        <v>1270</v>
      </c>
      <c r="D64">
        <v>906</v>
      </c>
    </row>
    <row r="65" spans="1:4" ht="11.25" customHeight="1">
      <c r="A65" s="3" t="s">
        <v>64</v>
      </c>
      <c r="B65">
        <v>376</v>
      </c>
      <c r="C65">
        <v>208</v>
      </c>
      <c r="D65">
        <v>201</v>
      </c>
    </row>
    <row r="66" spans="1:4" ht="11.25" customHeight="1">
      <c r="A66" s="3" t="s">
        <v>65</v>
      </c>
      <c r="B66">
        <v>72</v>
      </c>
      <c r="C66" s="9">
        <v>105</v>
      </c>
      <c r="D66">
        <v>66</v>
      </c>
    </row>
    <row r="67" spans="1:4" ht="11.25" customHeight="1">
      <c r="A67" s="3" t="s">
        <v>66</v>
      </c>
      <c r="B67">
        <v>6</v>
      </c>
      <c r="C67" s="9">
        <v>235</v>
      </c>
      <c r="D67">
        <v>7</v>
      </c>
    </row>
    <row r="68" spans="1:4" ht="11.25" customHeight="1">
      <c r="A68" s="3" t="s">
        <v>67</v>
      </c>
      <c r="B68" s="8">
        <v>1140</v>
      </c>
      <c r="C68" s="8">
        <v>348</v>
      </c>
      <c r="D68">
        <v>206</v>
      </c>
    </row>
    <row r="69" spans="1:4" ht="11.25" customHeight="1">
      <c r="A69" s="4" t="s">
        <v>68</v>
      </c>
      <c r="B69" s="5">
        <f>SUM(B2:B68)</f>
        <v>80024</v>
      </c>
      <c r="C69" s="5">
        <f>SUM(C2:C68)</f>
        <v>93686</v>
      </c>
      <c r="D69" s="5">
        <f>SUM(D2:D68)</f>
        <v>46362</v>
      </c>
    </row>
    <row r="70" spans="1:4" ht="11.25" customHeight="1">
      <c r="A70" s="4" t="s">
        <v>69</v>
      </c>
      <c r="B70" s="5">
        <v>80024</v>
      </c>
      <c r="C70" s="5">
        <v>93686</v>
      </c>
      <c r="D70" s="5">
        <v>46363</v>
      </c>
    </row>
  </sheetData>
  <sheetProtection/>
  <printOptions gridLines="1" horizontalCentered="1" verticalCentered="1"/>
  <pageMargins left="0.75" right="0.75" top="0.5" bottom="0.25" header="0.25" footer="0.5"/>
  <pageSetup horizontalDpi="600" verticalDpi="600" orientation="portrait" r:id="rId1"/>
  <headerFooter alignWithMargins="0">
    <oddHeader>&amp;L&amp;"Arial,Bold"Republican Primary Runoff&amp;C&amp;"Arial,Bold"State Treasurer&amp;R&amp;"Arial,Bold"June 25, 2002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71"/>
  <sheetViews>
    <sheetView view="pageLayout" workbookViewId="0" topLeftCell="C1">
      <selection activeCell="J4" sqref="J4"/>
    </sheetView>
  </sheetViews>
  <sheetFormatPr defaultColWidth="9.140625" defaultRowHeight="11.25" customHeight="1"/>
  <cols>
    <col min="1" max="1" width="12.7109375" style="9" customWidth="1"/>
    <col min="2" max="2" width="16.421875" style="13" customWidth="1"/>
    <col min="3" max="3" width="15.28125" style="13" customWidth="1"/>
    <col min="4" max="4" width="19.28125" style="13" customWidth="1"/>
    <col min="5" max="16384" width="9.140625" style="9" customWidth="1"/>
  </cols>
  <sheetData>
    <row r="1" spans="1:5" ht="11.25" customHeight="1">
      <c r="A1" s="14" t="s">
        <v>0</v>
      </c>
      <c r="B1" s="11" t="s">
        <v>98</v>
      </c>
      <c r="C1" s="11" t="s">
        <v>99</v>
      </c>
      <c r="D1" s="11" t="s">
        <v>100</v>
      </c>
      <c r="E1" s="20" t="s">
        <v>101</v>
      </c>
    </row>
    <row r="2" spans="1:5" ht="11.25" customHeight="1">
      <c r="A2" s="15" t="s">
        <v>1</v>
      </c>
      <c r="B2" s="12">
        <v>564</v>
      </c>
      <c r="C2" s="12">
        <v>418</v>
      </c>
      <c r="D2" s="12">
        <v>1101</v>
      </c>
      <c r="E2" s="21">
        <f>SUM(B2:C2:D2)</f>
        <v>2083</v>
      </c>
    </row>
    <row r="3" spans="1:5" ht="11.25" customHeight="1">
      <c r="A3" s="15" t="s">
        <v>2</v>
      </c>
      <c r="B3" s="12">
        <v>808</v>
      </c>
      <c r="C3" s="12">
        <v>875</v>
      </c>
      <c r="D3" s="12">
        <v>1747</v>
      </c>
      <c r="E3" s="21">
        <f>SUM(B3:C3:D3)</f>
        <v>3430</v>
      </c>
    </row>
    <row r="4" spans="1:5" ht="11.25" customHeight="1">
      <c r="A4" s="15" t="s">
        <v>3</v>
      </c>
      <c r="B4" s="12">
        <v>1323</v>
      </c>
      <c r="C4" s="12">
        <v>1033</v>
      </c>
      <c r="D4" s="12">
        <v>1957</v>
      </c>
      <c r="E4" s="21">
        <f>SUM(B4:C4:D4)</f>
        <v>4313</v>
      </c>
    </row>
    <row r="5" spans="1:5" ht="11.25" customHeight="1">
      <c r="A5" s="15" t="s">
        <v>4</v>
      </c>
      <c r="B5" s="12">
        <v>551</v>
      </c>
      <c r="C5" s="12">
        <v>945</v>
      </c>
      <c r="D5" s="12">
        <v>783</v>
      </c>
      <c r="E5" s="21">
        <f>SUM(B5:C5:D5)</f>
        <v>2279</v>
      </c>
    </row>
    <row r="6" spans="1:5" ht="11.25" customHeight="1">
      <c r="A6" s="15" t="s">
        <v>5</v>
      </c>
      <c r="B6" s="12">
        <v>291</v>
      </c>
      <c r="C6" s="12">
        <v>315</v>
      </c>
      <c r="D6" s="12">
        <v>726</v>
      </c>
      <c r="E6" s="21">
        <f>SUM(B6:C6:D6)</f>
        <v>1332</v>
      </c>
    </row>
    <row r="7" spans="1:5" ht="11.25" customHeight="1">
      <c r="A7" s="15" t="s">
        <v>6</v>
      </c>
      <c r="B7" s="12">
        <v>833</v>
      </c>
      <c r="C7" s="12">
        <v>768</v>
      </c>
      <c r="D7" s="12">
        <v>961</v>
      </c>
      <c r="E7" s="21">
        <f>SUM(B7:C7:D7)</f>
        <v>2562</v>
      </c>
    </row>
    <row r="8" spans="1:5" ht="11.25" customHeight="1">
      <c r="A8" s="15" t="s">
        <v>7</v>
      </c>
      <c r="B8" s="12">
        <v>1281</v>
      </c>
      <c r="C8" s="12">
        <v>862</v>
      </c>
      <c r="D8" s="12">
        <v>2283</v>
      </c>
      <c r="E8" s="21">
        <f>SUM(B8:C8:D8)</f>
        <v>4426</v>
      </c>
    </row>
    <row r="9" spans="1:5" ht="11.25" customHeight="1">
      <c r="A9" s="15" t="s">
        <v>8</v>
      </c>
      <c r="B9" s="12">
        <v>1512</v>
      </c>
      <c r="C9" s="12">
        <v>1569</v>
      </c>
      <c r="D9" s="12">
        <v>3395</v>
      </c>
      <c r="E9" s="21">
        <f>SUM(B9:C9:D9)</f>
        <v>6476</v>
      </c>
    </row>
    <row r="10" spans="1:5" ht="11.25" customHeight="1">
      <c r="A10" s="15" t="s">
        <v>9</v>
      </c>
      <c r="B10" s="12">
        <v>942</v>
      </c>
      <c r="C10" s="12">
        <v>726</v>
      </c>
      <c r="D10" s="12">
        <v>1547</v>
      </c>
      <c r="E10" s="21">
        <f>SUM(B10:C10:D10)</f>
        <v>3215</v>
      </c>
    </row>
    <row r="11" spans="1:5" ht="11.25" customHeight="1">
      <c r="A11" s="15" t="s">
        <v>10</v>
      </c>
      <c r="B11" s="12">
        <v>934</v>
      </c>
      <c r="C11" s="12">
        <v>858</v>
      </c>
      <c r="D11" s="12">
        <v>2399</v>
      </c>
      <c r="E11" s="21">
        <f>SUM(B11:C11:D11)</f>
        <v>4191</v>
      </c>
    </row>
    <row r="12" spans="1:5" ht="11.25" customHeight="1">
      <c r="A12" s="15" t="s">
        <v>11</v>
      </c>
      <c r="B12" s="12">
        <v>818</v>
      </c>
      <c r="C12" s="12">
        <v>567</v>
      </c>
      <c r="D12" s="12">
        <v>986</v>
      </c>
      <c r="E12" s="21">
        <f>SUM(B12:C12:D12)</f>
        <v>2371</v>
      </c>
    </row>
    <row r="13" spans="1:5" ht="11.25" customHeight="1">
      <c r="A13" s="15" t="s">
        <v>12</v>
      </c>
      <c r="B13" s="12">
        <v>1608</v>
      </c>
      <c r="C13" s="12">
        <v>1058</v>
      </c>
      <c r="D13" s="12">
        <v>1745</v>
      </c>
      <c r="E13" s="21">
        <f>SUM(B13:C13:D13)</f>
        <v>4411</v>
      </c>
    </row>
    <row r="14" spans="1:5" ht="11.25" customHeight="1">
      <c r="A14" s="15" t="s">
        <v>13</v>
      </c>
      <c r="B14" s="12">
        <v>1381</v>
      </c>
      <c r="C14" s="12">
        <v>1178</v>
      </c>
      <c r="D14" s="12">
        <v>1894</v>
      </c>
      <c r="E14" s="21">
        <f>SUM(B14:C14:D14)</f>
        <v>4453</v>
      </c>
    </row>
    <row r="15" spans="1:5" ht="11.25" customHeight="1">
      <c r="A15" s="15" t="s">
        <v>14</v>
      </c>
      <c r="B15" s="12">
        <v>420</v>
      </c>
      <c r="C15" s="12">
        <v>284</v>
      </c>
      <c r="D15" s="12">
        <v>808</v>
      </c>
      <c r="E15" s="21">
        <f>SUM(B15:C15:D15)</f>
        <v>1512</v>
      </c>
    </row>
    <row r="16" spans="1:5" ht="11.25" customHeight="1">
      <c r="A16" s="15" t="s">
        <v>15</v>
      </c>
      <c r="B16" s="12">
        <v>421</v>
      </c>
      <c r="C16" s="12">
        <v>707</v>
      </c>
      <c r="D16" s="12">
        <v>1126</v>
      </c>
      <c r="E16" s="21">
        <f>SUM(B16:C16:D16)</f>
        <v>2254</v>
      </c>
    </row>
    <row r="17" spans="1:5" ht="11.25" customHeight="1">
      <c r="A17" s="15" t="s">
        <v>16</v>
      </c>
      <c r="B17" s="12">
        <v>839</v>
      </c>
      <c r="C17" s="12">
        <v>721</v>
      </c>
      <c r="D17" s="12">
        <v>1964</v>
      </c>
      <c r="E17" s="21">
        <f>SUM(B17:C17:D17)</f>
        <v>3524</v>
      </c>
    </row>
    <row r="18" spans="1:5" ht="11.25" customHeight="1">
      <c r="A18" s="15" t="s">
        <v>17</v>
      </c>
      <c r="B18" s="12">
        <v>2254</v>
      </c>
      <c r="C18" s="12">
        <v>965</v>
      </c>
      <c r="D18" s="12">
        <v>2207</v>
      </c>
      <c r="E18" s="21">
        <f>SUM(B18:C18:D18)</f>
        <v>5426</v>
      </c>
    </row>
    <row r="19" spans="1:5" ht="11.25" customHeight="1">
      <c r="A19" s="15" t="s">
        <v>18</v>
      </c>
      <c r="B19" s="12">
        <v>820</v>
      </c>
      <c r="C19" s="12">
        <v>837</v>
      </c>
      <c r="D19" s="12">
        <v>1569</v>
      </c>
      <c r="E19" s="21">
        <f>SUM(B19:C19:D19)</f>
        <v>3226</v>
      </c>
    </row>
    <row r="20" spans="1:5" ht="11.25" customHeight="1">
      <c r="A20" s="15" t="s">
        <v>19</v>
      </c>
      <c r="B20" s="12">
        <v>725</v>
      </c>
      <c r="C20" s="12">
        <v>541</v>
      </c>
      <c r="D20" s="12">
        <v>1129</v>
      </c>
      <c r="E20" s="21">
        <f>SUM(B20:C20:D20)</f>
        <v>2395</v>
      </c>
    </row>
    <row r="21" spans="1:5" ht="11.25" customHeight="1">
      <c r="A21" s="15" t="s">
        <v>20</v>
      </c>
      <c r="B21" s="12">
        <v>605</v>
      </c>
      <c r="C21" s="12">
        <v>971</v>
      </c>
      <c r="D21" s="12">
        <v>1358</v>
      </c>
      <c r="E21" s="21">
        <f>SUM(B21:C21:D21)</f>
        <v>2934</v>
      </c>
    </row>
    <row r="22" spans="1:5" ht="11.25" customHeight="1">
      <c r="A22" s="15" t="s">
        <v>21</v>
      </c>
      <c r="B22" s="12">
        <v>491</v>
      </c>
      <c r="C22" s="12">
        <v>642</v>
      </c>
      <c r="D22" s="12">
        <v>1226</v>
      </c>
      <c r="E22" s="21">
        <f>SUM(B22:C22:D22)</f>
        <v>2359</v>
      </c>
    </row>
    <row r="23" spans="1:5" ht="11.25" customHeight="1">
      <c r="A23" s="15" t="s">
        <v>22</v>
      </c>
      <c r="B23" s="12">
        <v>2362</v>
      </c>
      <c r="C23" s="12">
        <v>1957</v>
      </c>
      <c r="D23" s="12">
        <v>4665</v>
      </c>
      <c r="E23" s="21">
        <f>SUM(B23:C23:D23)</f>
        <v>8984</v>
      </c>
    </row>
    <row r="24" spans="1:5" ht="11.25" customHeight="1">
      <c r="A24" s="15" t="s">
        <v>23</v>
      </c>
      <c r="B24" s="12">
        <v>489</v>
      </c>
      <c r="C24" s="12">
        <v>417</v>
      </c>
      <c r="D24" s="12">
        <v>1270</v>
      </c>
      <c r="E24" s="21">
        <f>SUM(B24:C24:D24)</f>
        <v>2176</v>
      </c>
    </row>
    <row r="25" spans="1:5" ht="11.25" customHeight="1">
      <c r="A25" s="15" t="s">
        <v>24</v>
      </c>
      <c r="B25" s="12">
        <v>2924</v>
      </c>
      <c r="C25" s="12">
        <v>2645</v>
      </c>
      <c r="D25" s="12">
        <v>3763</v>
      </c>
      <c r="E25" s="21">
        <f>SUM(B25:C25:D25)</f>
        <v>9332</v>
      </c>
    </row>
    <row r="26" spans="1:5" ht="11.25" customHeight="1">
      <c r="A26" s="15" t="s">
        <v>25</v>
      </c>
      <c r="B26" s="12">
        <v>1773</v>
      </c>
      <c r="C26" s="12">
        <v>979</v>
      </c>
      <c r="D26" s="12">
        <v>1906</v>
      </c>
      <c r="E26" s="21">
        <f>SUM(B26:C26:D26)</f>
        <v>4658</v>
      </c>
    </row>
    <row r="27" spans="1:5" ht="11.25" customHeight="1">
      <c r="A27" s="15" t="s">
        <v>26</v>
      </c>
      <c r="B27" s="12">
        <v>577</v>
      </c>
      <c r="C27" s="12">
        <v>514</v>
      </c>
      <c r="D27" s="12">
        <v>1432</v>
      </c>
      <c r="E27" s="21">
        <f>SUM(B27:C27:D27)</f>
        <v>2523</v>
      </c>
    </row>
    <row r="28" spans="1:5" ht="11.25" customHeight="1">
      <c r="A28" s="15" t="s">
        <v>27</v>
      </c>
      <c r="B28" s="12">
        <v>1030</v>
      </c>
      <c r="C28" s="12">
        <v>1067</v>
      </c>
      <c r="D28" s="12">
        <v>2198</v>
      </c>
      <c r="E28" s="21">
        <f>SUM(B28:C28:D28)</f>
        <v>4295</v>
      </c>
    </row>
    <row r="29" spans="1:5" ht="11.25" customHeight="1">
      <c r="A29" s="15" t="s">
        <v>28</v>
      </c>
      <c r="B29" s="12">
        <v>2221</v>
      </c>
      <c r="C29" s="12">
        <v>1206</v>
      </c>
      <c r="D29" s="12">
        <v>3469</v>
      </c>
      <c r="E29" s="21">
        <f>SUM(B29:C29:D29)</f>
        <v>6896</v>
      </c>
    </row>
    <row r="30" spans="1:5" ht="11.25" customHeight="1">
      <c r="A30" s="15" t="s">
        <v>29</v>
      </c>
      <c r="B30" s="12">
        <v>1189</v>
      </c>
      <c r="C30" s="12">
        <v>1612</v>
      </c>
      <c r="D30" s="12">
        <v>1907</v>
      </c>
      <c r="E30" s="21">
        <f>SUM(B30:C30:D30)</f>
        <v>4708</v>
      </c>
    </row>
    <row r="31" spans="1:5" ht="11.25" customHeight="1">
      <c r="A31" s="15" t="s">
        <v>30</v>
      </c>
      <c r="B31" s="12">
        <v>1667</v>
      </c>
      <c r="C31" s="12">
        <v>1549</v>
      </c>
      <c r="D31" s="12">
        <v>2396</v>
      </c>
      <c r="E31" s="21">
        <f>SUM(B31:C31:D31)</f>
        <v>5612</v>
      </c>
    </row>
    <row r="32" spans="1:5" ht="11.25" customHeight="1">
      <c r="A32" s="15" t="s">
        <v>31</v>
      </c>
      <c r="B32" s="12">
        <v>219</v>
      </c>
      <c r="C32" s="12">
        <v>188</v>
      </c>
      <c r="D32" s="12">
        <v>505</v>
      </c>
      <c r="E32" s="21">
        <f>SUM(B32:C32:D32)</f>
        <v>912</v>
      </c>
    </row>
    <row r="33" spans="1:5" ht="11.25" customHeight="1">
      <c r="A33" s="15" t="s">
        <v>32</v>
      </c>
      <c r="B33" s="12">
        <v>663</v>
      </c>
      <c r="C33" s="12">
        <v>1443</v>
      </c>
      <c r="D33" s="12">
        <v>875</v>
      </c>
      <c r="E33" s="21">
        <f>SUM(B33:C33:D33)</f>
        <v>2981</v>
      </c>
    </row>
    <row r="34" spans="1:5" ht="11.25" customHeight="1">
      <c r="A34" s="15" t="s">
        <v>33</v>
      </c>
      <c r="B34" s="12">
        <v>2504</v>
      </c>
      <c r="C34" s="12">
        <v>1579</v>
      </c>
      <c r="D34" s="12">
        <v>1052</v>
      </c>
      <c r="E34" s="21">
        <f>SUM(B34:C34:D34)</f>
        <v>5135</v>
      </c>
    </row>
    <row r="35" spans="1:5" ht="11.25" customHeight="1">
      <c r="A35" s="15" t="s">
        <v>34</v>
      </c>
      <c r="B35" s="12">
        <v>670</v>
      </c>
      <c r="C35" s="12">
        <v>671</v>
      </c>
      <c r="D35" s="12">
        <v>1879</v>
      </c>
      <c r="E35" s="21">
        <f>SUM(B35:C35:D35)</f>
        <v>3220</v>
      </c>
    </row>
    <row r="36" spans="1:5" ht="11.25" customHeight="1">
      <c r="A36" s="15" t="s">
        <v>35</v>
      </c>
      <c r="B36" s="12">
        <v>1331</v>
      </c>
      <c r="C36" s="12">
        <v>1031</v>
      </c>
      <c r="D36" s="12">
        <v>2864</v>
      </c>
      <c r="E36" s="21">
        <f>SUM(B36:C36:D36)</f>
        <v>5226</v>
      </c>
    </row>
    <row r="37" spans="1:5" ht="11.25" customHeight="1">
      <c r="A37" s="15" t="s">
        <v>36</v>
      </c>
      <c r="B37" s="12">
        <v>739</v>
      </c>
      <c r="C37" s="12">
        <v>650</v>
      </c>
      <c r="D37" s="12">
        <v>1348</v>
      </c>
      <c r="E37" s="21">
        <f>SUM(B37:C37:D37)</f>
        <v>2737</v>
      </c>
    </row>
    <row r="38" spans="1:5" ht="11.25" customHeight="1">
      <c r="A38" s="15" t="s">
        <v>37</v>
      </c>
      <c r="B38" s="12">
        <v>23347</v>
      </c>
      <c r="C38" s="12">
        <v>6849</v>
      </c>
      <c r="D38" s="12">
        <v>20731</v>
      </c>
      <c r="E38" s="21">
        <f>SUM(B38:C38:D38)</f>
        <v>50927</v>
      </c>
    </row>
    <row r="39" spans="1:5" ht="11.25" customHeight="1">
      <c r="A39" s="15" t="s">
        <v>38</v>
      </c>
      <c r="B39" s="12">
        <v>732</v>
      </c>
      <c r="C39" s="12">
        <v>1190</v>
      </c>
      <c r="D39" s="12">
        <v>1465</v>
      </c>
      <c r="E39" s="21">
        <f>SUM(B39:C39:D39)</f>
        <v>3387</v>
      </c>
    </row>
    <row r="40" spans="1:5" ht="11.25" customHeight="1">
      <c r="A40" s="15" t="s">
        <v>39</v>
      </c>
      <c r="B40" s="12">
        <v>3454</v>
      </c>
      <c r="C40" s="12">
        <v>1868</v>
      </c>
      <c r="D40" s="12">
        <v>4950</v>
      </c>
      <c r="E40" s="21">
        <f>SUM(B40:C40:D40)</f>
        <v>10272</v>
      </c>
    </row>
    <row r="41" spans="1:5" ht="11.25" customHeight="1">
      <c r="A41" s="15" t="s">
        <v>40</v>
      </c>
      <c r="B41" s="12">
        <v>2258</v>
      </c>
      <c r="C41" s="12">
        <v>1580</v>
      </c>
      <c r="D41" s="12">
        <v>2767</v>
      </c>
      <c r="E41" s="21">
        <f>SUM(B41:C41:D41)</f>
        <v>6605</v>
      </c>
    </row>
    <row r="42" spans="1:5" ht="11.25" customHeight="1">
      <c r="A42" s="15" t="s">
        <v>41</v>
      </c>
      <c r="B42" s="12">
        <v>1367</v>
      </c>
      <c r="C42" s="12">
        <v>1278</v>
      </c>
      <c r="D42" s="12">
        <v>1833</v>
      </c>
      <c r="E42" s="21">
        <f>SUM(B42:C42:D42)</f>
        <v>4478</v>
      </c>
    </row>
    <row r="43" spans="1:5" ht="11.25" customHeight="1">
      <c r="A43" s="15" t="s">
        <v>42</v>
      </c>
      <c r="B43" s="12">
        <v>1716</v>
      </c>
      <c r="C43" s="12">
        <v>1373</v>
      </c>
      <c r="D43" s="12">
        <v>2361</v>
      </c>
      <c r="E43" s="21">
        <f>SUM(B43:C43:D43)</f>
        <v>5450</v>
      </c>
    </row>
    <row r="44" spans="1:5" ht="11.25" customHeight="1">
      <c r="A44" s="15" t="s">
        <v>43</v>
      </c>
      <c r="B44" s="12">
        <v>1058</v>
      </c>
      <c r="C44" s="12">
        <v>881</v>
      </c>
      <c r="D44" s="12">
        <v>1026</v>
      </c>
      <c r="E44" s="21">
        <f>SUM(B44:C44:D44)</f>
        <v>2965</v>
      </c>
    </row>
    <row r="45" spans="1:5" ht="11.25" customHeight="1">
      <c r="A45" s="16" t="s">
        <v>44</v>
      </c>
      <c r="B45" s="12">
        <v>1454</v>
      </c>
      <c r="C45" s="12">
        <v>1328</v>
      </c>
      <c r="D45" s="12">
        <v>1458</v>
      </c>
      <c r="E45" s="21">
        <f>SUM(B45:C45:D45)</f>
        <v>4240</v>
      </c>
    </row>
    <row r="46" spans="1:5" ht="11.25" customHeight="1">
      <c r="A46" s="16" t="s">
        <v>45</v>
      </c>
      <c r="B46" s="12">
        <v>5385</v>
      </c>
      <c r="C46" s="12">
        <v>2988</v>
      </c>
      <c r="D46" s="12">
        <v>7095</v>
      </c>
      <c r="E46" s="21">
        <f>SUM(B46:C46:D46)</f>
        <v>15468</v>
      </c>
    </row>
    <row r="47" spans="1:5" ht="11.25" customHeight="1">
      <c r="A47" s="16" t="s">
        <v>46</v>
      </c>
      <c r="B47" s="12">
        <v>1861</v>
      </c>
      <c r="C47" s="12">
        <v>1111</v>
      </c>
      <c r="D47" s="12">
        <v>1627</v>
      </c>
      <c r="E47" s="21">
        <f>SUM(B47:C47:D47)</f>
        <v>4599</v>
      </c>
    </row>
    <row r="48" spans="1:5" ht="11.25" customHeight="1">
      <c r="A48" s="16" t="s">
        <v>47</v>
      </c>
      <c r="B48" s="12">
        <v>1731</v>
      </c>
      <c r="C48" s="12">
        <v>1721</v>
      </c>
      <c r="D48" s="12">
        <v>2692</v>
      </c>
      <c r="E48" s="21">
        <f>SUM(B48:C48:D48)</f>
        <v>6144</v>
      </c>
    </row>
    <row r="49" spans="1:5" ht="11.25" customHeight="1">
      <c r="A49" s="16" t="s">
        <v>48</v>
      </c>
      <c r="B49" s="12">
        <v>1084</v>
      </c>
      <c r="C49" s="12">
        <v>896</v>
      </c>
      <c r="D49" s="12">
        <v>2920</v>
      </c>
      <c r="E49" s="21">
        <f>SUM(B49:C49:D49)</f>
        <v>4900</v>
      </c>
    </row>
    <row r="50" spans="1:5" ht="11.25" customHeight="1">
      <c r="A50" s="16" t="s">
        <v>49</v>
      </c>
      <c r="B50" s="12">
        <v>6034</v>
      </c>
      <c r="C50" s="12">
        <v>5910</v>
      </c>
      <c r="D50" s="12">
        <v>7182</v>
      </c>
      <c r="E50" s="21">
        <f>SUM(B50:C50:D50)</f>
        <v>19126</v>
      </c>
    </row>
    <row r="51" spans="1:5" ht="11.25" customHeight="1">
      <c r="A51" s="16" t="s">
        <v>50</v>
      </c>
      <c r="B51" s="12">
        <v>978</v>
      </c>
      <c r="C51" s="12">
        <v>638</v>
      </c>
      <c r="D51" s="12">
        <v>990</v>
      </c>
      <c r="E51" s="21">
        <f>SUM(B51:C51:D51)</f>
        <v>2606</v>
      </c>
    </row>
    <row r="52" spans="1:5" ht="11.25" customHeight="1">
      <c r="A52" s="16" t="s">
        <v>51</v>
      </c>
      <c r="B52" s="12">
        <v>4764</v>
      </c>
      <c r="C52" s="12">
        <v>2895</v>
      </c>
      <c r="D52" s="12">
        <v>6233</v>
      </c>
      <c r="E52" s="21">
        <f>SUM(B52:C52:D52)</f>
        <v>13892</v>
      </c>
    </row>
    <row r="53" spans="1:5" ht="11.25" customHeight="1">
      <c r="A53" s="16" t="s">
        <v>52</v>
      </c>
      <c r="B53" s="12">
        <v>2326</v>
      </c>
      <c r="C53" s="12">
        <v>1702</v>
      </c>
      <c r="D53" s="12">
        <v>4047</v>
      </c>
      <c r="E53" s="21">
        <f>SUM(B53:C53:D53)</f>
        <v>8075</v>
      </c>
    </row>
    <row r="54" spans="1:5" ht="11.25" customHeight="1">
      <c r="A54" s="16" t="s">
        <v>53</v>
      </c>
      <c r="B54" s="12">
        <v>2203</v>
      </c>
      <c r="C54" s="12">
        <v>948</v>
      </c>
      <c r="D54" s="12">
        <v>900</v>
      </c>
      <c r="E54" s="21">
        <f>SUM(B54:C54:D54)</f>
        <v>4051</v>
      </c>
    </row>
    <row r="55" spans="1:5" ht="11.25" customHeight="1">
      <c r="A55" s="16" t="s">
        <v>54</v>
      </c>
      <c r="B55" s="12">
        <v>1521</v>
      </c>
      <c r="C55" s="12">
        <v>1462</v>
      </c>
      <c r="D55" s="12">
        <v>1532</v>
      </c>
      <c r="E55" s="21">
        <f>SUM(B55:C55:D55)</f>
        <v>4515</v>
      </c>
    </row>
    <row r="56" spans="1:6" ht="11.25" customHeight="1">
      <c r="A56" s="16" t="s">
        <v>55</v>
      </c>
      <c r="B56" s="12">
        <v>429</v>
      </c>
      <c r="C56" s="12">
        <v>337</v>
      </c>
      <c r="D56" s="12">
        <v>593</v>
      </c>
      <c r="E56" s="21">
        <f>SUM(B56:C56:D56)</f>
        <v>1359</v>
      </c>
      <c r="F56" s="9" t="s">
        <v>70</v>
      </c>
    </row>
    <row r="57" spans="1:5" ht="11.25" customHeight="1">
      <c r="A57" s="16" t="s">
        <v>56</v>
      </c>
      <c r="B57" s="12">
        <v>800</v>
      </c>
      <c r="C57" s="12">
        <v>540</v>
      </c>
      <c r="D57" s="12">
        <v>1151</v>
      </c>
      <c r="E57" s="21">
        <f>SUM(B57:C57:D57)</f>
        <v>2491</v>
      </c>
    </row>
    <row r="58" spans="1:7" ht="11.25" customHeight="1">
      <c r="A58" s="16" t="s">
        <v>57</v>
      </c>
      <c r="B58" s="12">
        <v>1662</v>
      </c>
      <c r="C58" s="12">
        <v>855</v>
      </c>
      <c r="D58" s="12">
        <v>1897</v>
      </c>
      <c r="E58" s="21">
        <f>SUM(B58:C58:D58)</f>
        <v>4414</v>
      </c>
      <c r="G58" s="9" t="s">
        <v>70</v>
      </c>
    </row>
    <row r="59" spans="1:5" ht="11.25" customHeight="1">
      <c r="A59" s="16" t="s">
        <v>59</v>
      </c>
      <c r="B59" s="12">
        <v>573</v>
      </c>
      <c r="C59" s="12">
        <v>408</v>
      </c>
      <c r="D59" s="12">
        <v>1046</v>
      </c>
      <c r="E59" s="21">
        <f>SUM(B59:C59:D59)</f>
        <v>2027</v>
      </c>
    </row>
    <row r="60" spans="1:5" ht="11.25" customHeight="1">
      <c r="A60" s="16" t="s">
        <v>58</v>
      </c>
      <c r="B60" s="12">
        <v>573</v>
      </c>
      <c r="C60" s="12">
        <v>408</v>
      </c>
      <c r="D60" s="12">
        <v>1046</v>
      </c>
      <c r="E60" s="21">
        <f>SUM(B60:C60:D60)</f>
        <v>2027</v>
      </c>
    </row>
    <row r="61" spans="1:5" ht="11.25" customHeight="1">
      <c r="A61" s="16" t="s">
        <v>60</v>
      </c>
      <c r="B61" s="12">
        <v>1772</v>
      </c>
      <c r="C61" s="12">
        <v>1429</v>
      </c>
      <c r="D61" s="12">
        <v>1266</v>
      </c>
      <c r="E61" s="21">
        <f>SUM(B61:C61:D61)</f>
        <v>4467</v>
      </c>
    </row>
    <row r="62" spans="1:5" ht="11.25" customHeight="1">
      <c r="A62" s="16" t="s">
        <v>61</v>
      </c>
      <c r="B62" s="12">
        <v>2315</v>
      </c>
      <c r="C62" s="12">
        <v>1262</v>
      </c>
      <c r="D62" s="12">
        <v>2721</v>
      </c>
      <c r="E62" s="21">
        <f>SUM(B62:C62:D62)</f>
        <v>6298</v>
      </c>
    </row>
    <row r="63" spans="1:5" ht="11.25" customHeight="1">
      <c r="A63" s="16" t="s">
        <v>62</v>
      </c>
      <c r="B63" s="12">
        <v>1373</v>
      </c>
      <c r="C63" s="12">
        <v>810</v>
      </c>
      <c r="D63" s="12">
        <v>2331</v>
      </c>
      <c r="E63" s="21">
        <f>SUM(B63:C63:D63)</f>
        <v>4514</v>
      </c>
    </row>
    <row r="64" spans="1:5" ht="11.25" customHeight="1">
      <c r="A64" s="16" t="s">
        <v>63</v>
      </c>
      <c r="B64" s="12">
        <v>1849</v>
      </c>
      <c r="C64" s="12">
        <v>5172</v>
      </c>
      <c r="D64" s="12">
        <v>2559</v>
      </c>
      <c r="E64" s="21">
        <f>SUM(B64:C64:D64)</f>
        <v>9580</v>
      </c>
    </row>
    <row r="65" spans="1:5" ht="11.25" customHeight="1">
      <c r="A65" s="16" t="s">
        <v>64</v>
      </c>
      <c r="B65" s="12">
        <v>3085</v>
      </c>
      <c r="C65" s="12">
        <v>2736</v>
      </c>
      <c r="D65" s="12">
        <v>4987</v>
      </c>
      <c r="E65" s="21">
        <f>SUM(B65:C65:D65)</f>
        <v>10808</v>
      </c>
    </row>
    <row r="66" spans="1:5" ht="11.25" customHeight="1">
      <c r="A66" s="16" t="s">
        <v>65</v>
      </c>
      <c r="B66" s="12">
        <v>1436</v>
      </c>
      <c r="C66" s="12">
        <v>1455</v>
      </c>
      <c r="D66" s="12">
        <v>1613</v>
      </c>
      <c r="E66" s="21">
        <f>SUM(B66:C66:D66)</f>
        <v>4504</v>
      </c>
    </row>
    <row r="67" spans="1:5" ht="11.25" customHeight="1">
      <c r="A67" s="16" t="s">
        <v>66</v>
      </c>
      <c r="B67" s="12">
        <v>1353</v>
      </c>
      <c r="C67" s="12">
        <v>1341</v>
      </c>
      <c r="D67" s="12">
        <v>1241</v>
      </c>
      <c r="E67" s="21">
        <f>SUM(B67:C67:D67)</f>
        <v>3935</v>
      </c>
    </row>
    <row r="68" spans="1:5" ht="11.25" customHeight="1">
      <c r="A68" s="16" t="s">
        <v>67</v>
      </c>
      <c r="B68" s="12">
        <v>191</v>
      </c>
      <c r="C68" s="12">
        <v>235</v>
      </c>
      <c r="D68" s="12">
        <v>401</v>
      </c>
      <c r="E68" s="21">
        <f>SUM(B68:C68:D68)</f>
        <v>827</v>
      </c>
    </row>
    <row r="69" spans="1:5" ht="11.25" customHeight="1">
      <c r="A69" s="17" t="s">
        <v>68</v>
      </c>
      <c r="B69" s="18">
        <f>SUM(B2:B68)</f>
        <v>120463</v>
      </c>
      <c r="C69" s="18">
        <f>SUM(C2:C68)</f>
        <v>87954</v>
      </c>
      <c r="D69" s="18">
        <f>SUM(D2:D68)</f>
        <v>159101</v>
      </c>
      <c r="E69" s="22">
        <f>SUM(B69:C69:D69)</f>
        <v>367518</v>
      </c>
    </row>
    <row r="70" spans="1:5" ht="11.25" customHeight="1">
      <c r="A70" s="17" t="s">
        <v>69</v>
      </c>
      <c r="B70" s="18">
        <v>120801</v>
      </c>
      <c r="C70" s="18">
        <v>88099</v>
      </c>
      <c r="D70" s="18">
        <v>159555</v>
      </c>
      <c r="E70" s="18">
        <f>SUM(B70:C70:D70)</f>
        <v>368455</v>
      </c>
    </row>
    <row r="71" spans="1:5" ht="11.25" customHeight="1">
      <c r="A71" s="15" t="s">
        <v>102</v>
      </c>
      <c r="B71" s="19">
        <f>B70/E70</f>
        <v>0.32785821877841254</v>
      </c>
      <c r="C71" s="19">
        <f>C70/E70</f>
        <v>0.23910382543322795</v>
      </c>
      <c r="D71" s="19">
        <f>D70/E70</f>
        <v>0.4330379557883595</v>
      </c>
      <c r="E71" s="15"/>
    </row>
  </sheetData>
  <sheetProtection/>
  <printOptions horizontalCentered="1"/>
  <pageMargins left="0.75" right="0.75" top="0.5" bottom="0.5" header="0.25" footer="0.5"/>
  <pageSetup horizontalDpi="600" verticalDpi="600" orientation="portrait" r:id="rId1"/>
  <headerFooter alignWithMargins="0">
    <oddHeader>&amp;L&amp;"Arial,Bold"Democratic Primary&amp;C&amp;"Arial,Bold"State Treasurer&amp;R&amp;"Arial,Bold"June 4, 2002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5.57421875" style="31" bestFit="1" customWidth="1"/>
    <col min="2" max="2" width="8.28125" style="32" hidden="1" customWidth="1"/>
    <col min="3" max="3" width="11.57421875" style="32" hidden="1" customWidth="1"/>
    <col min="4" max="4" width="8.28125" style="32" hidden="1" customWidth="1"/>
    <col min="5" max="5" width="9.28125" style="32" hidden="1" customWidth="1"/>
    <col min="6" max="6" width="13.8515625" style="32" customWidth="1"/>
    <col min="7" max="7" width="14.7109375" style="32" customWidth="1"/>
  </cols>
  <sheetData>
    <row r="1" spans="1:7" ht="12.75">
      <c r="A1" s="23" t="s">
        <v>103</v>
      </c>
      <c r="B1" s="95" t="s">
        <v>104</v>
      </c>
      <c r="C1" s="96"/>
      <c r="D1" s="95" t="s">
        <v>105</v>
      </c>
      <c r="E1" s="96"/>
      <c r="F1" s="95" t="s">
        <v>106</v>
      </c>
      <c r="G1" s="96"/>
    </row>
    <row r="2" spans="1:7" ht="22.5" customHeight="1">
      <c r="A2" s="36" t="s">
        <v>70</v>
      </c>
      <c r="B2" s="24" t="s">
        <v>107</v>
      </c>
      <c r="C2" s="24" t="s">
        <v>108</v>
      </c>
      <c r="D2" s="24" t="s">
        <v>109</v>
      </c>
      <c r="E2" s="24" t="s">
        <v>110</v>
      </c>
      <c r="F2" s="35" t="s">
        <v>98</v>
      </c>
      <c r="G2" s="35" t="s">
        <v>100</v>
      </c>
    </row>
    <row r="3" spans="1:7" ht="12.75">
      <c r="A3" s="25" t="s">
        <v>111</v>
      </c>
      <c r="B3" s="26"/>
      <c r="C3" s="26"/>
      <c r="D3" s="26"/>
      <c r="E3" s="26"/>
      <c r="F3" s="26"/>
      <c r="G3" s="26"/>
    </row>
    <row r="4" spans="1:7" ht="12.75">
      <c r="A4" s="27" t="s">
        <v>1</v>
      </c>
      <c r="B4" s="28">
        <v>601</v>
      </c>
      <c r="C4" s="29">
        <v>575</v>
      </c>
      <c r="D4" s="28">
        <v>360</v>
      </c>
      <c r="E4" s="28">
        <v>744</v>
      </c>
      <c r="F4" s="28">
        <v>590</v>
      </c>
      <c r="G4" s="28">
        <v>534</v>
      </c>
    </row>
    <row r="5" spans="1:7" ht="12.75">
      <c r="A5" s="27" t="s">
        <v>2</v>
      </c>
      <c r="B5" s="28">
        <v>767</v>
      </c>
      <c r="C5" s="28">
        <v>968</v>
      </c>
      <c r="D5" s="28">
        <v>590</v>
      </c>
      <c r="E5" s="28">
        <v>1097</v>
      </c>
      <c r="F5" s="28">
        <v>666</v>
      </c>
      <c r="G5" s="28">
        <v>1019</v>
      </c>
    </row>
    <row r="6" spans="1:7" ht="12.75">
      <c r="A6" s="27" t="s">
        <v>3</v>
      </c>
      <c r="B6" s="28">
        <v>459</v>
      </c>
      <c r="C6" s="28">
        <v>658</v>
      </c>
      <c r="D6" s="28">
        <v>481</v>
      </c>
      <c r="E6" s="28">
        <v>600</v>
      </c>
      <c r="F6" s="28">
        <v>569</v>
      </c>
      <c r="G6" s="28">
        <v>520</v>
      </c>
    </row>
    <row r="7" spans="1:7" ht="12.75">
      <c r="A7" s="27" t="s">
        <v>4</v>
      </c>
      <c r="B7" s="28">
        <v>261</v>
      </c>
      <c r="C7" s="28">
        <v>484</v>
      </c>
      <c r="D7" s="28">
        <v>348</v>
      </c>
      <c r="E7" s="28">
        <v>384</v>
      </c>
      <c r="F7" s="28">
        <v>475</v>
      </c>
      <c r="G7" s="28">
        <v>258</v>
      </c>
    </row>
    <row r="8" spans="1:7" ht="12.75">
      <c r="A8" s="30" t="s">
        <v>112</v>
      </c>
      <c r="B8" s="28">
        <v>99</v>
      </c>
      <c r="C8" s="28">
        <v>414</v>
      </c>
      <c r="D8" s="28">
        <v>127</v>
      </c>
      <c r="E8" s="28">
        <v>376</v>
      </c>
      <c r="F8" s="28">
        <v>270</v>
      </c>
      <c r="G8" s="28">
        <v>227</v>
      </c>
    </row>
    <row r="9" spans="1:7" ht="12.75">
      <c r="A9" s="27" t="s">
        <v>6</v>
      </c>
      <c r="B9" s="28">
        <v>1251</v>
      </c>
      <c r="C9" s="28">
        <v>1198</v>
      </c>
      <c r="D9" s="28">
        <v>1242</v>
      </c>
      <c r="E9" s="28">
        <v>910</v>
      </c>
      <c r="F9" s="28">
        <v>1256</v>
      </c>
      <c r="G9" s="28">
        <v>905</v>
      </c>
    </row>
    <row r="10" spans="1:7" ht="12.75">
      <c r="A10" s="27" t="s">
        <v>7</v>
      </c>
      <c r="B10" s="28">
        <v>2083</v>
      </c>
      <c r="C10" s="28">
        <v>2425</v>
      </c>
      <c r="D10" s="28">
        <v>1375</v>
      </c>
      <c r="E10" s="28">
        <v>2665</v>
      </c>
      <c r="F10" s="28">
        <v>2071</v>
      </c>
      <c r="G10" s="28">
        <v>2085</v>
      </c>
    </row>
    <row r="11" spans="1:7" ht="12.75">
      <c r="A11" s="27" t="s">
        <v>8</v>
      </c>
      <c r="B11" s="28">
        <v>543</v>
      </c>
      <c r="C11" s="28">
        <v>2100</v>
      </c>
      <c r="D11" s="28">
        <v>1031</v>
      </c>
      <c r="E11" s="28">
        <v>1500</v>
      </c>
      <c r="F11" s="28">
        <v>1215</v>
      </c>
      <c r="G11" s="28">
        <v>1373</v>
      </c>
    </row>
    <row r="12" spans="1:7" ht="12.75">
      <c r="A12" s="27" t="s">
        <v>9</v>
      </c>
      <c r="B12" s="28">
        <v>681</v>
      </c>
      <c r="C12" s="28">
        <v>1126</v>
      </c>
      <c r="D12" s="28">
        <v>796</v>
      </c>
      <c r="E12" s="28">
        <v>948</v>
      </c>
      <c r="F12" s="28">
        <v>738</v>
      </c>
      <c r="G12" s="28">
        <v>1002</v>
      </c>
    </row>
    <row r="13" spans="1:7" ht="12.75">
      <c r="A13" s="27" t="s">
        <v>10</v>
      </c>
      <c r="B13" s="28">
        <v>1120</v>
      </c>
      <c r="C13" s="28">
        <v>2950</v>
      </c>
      <c r="D13" s="28">
        <v>1318</v>
      </c>
      <c r="E13" s="28">
        <v>2438</v>
      </c>
      <c r="F13" s="28">
        <v>1517</v>
      </c>
      <c r="G13" s="28">
        <v>2407</v>
      </c>
    </row>
    <row r="14" spans="1:7" ht="12.75">
      <c r="A14" s="27" t="s">
        <v>11</v>
      </c>
      <c r="B14" s="28">
        <v>351</v>
      </c>
      <c r="C14" s="28">
        <v>643</v>
      </c>
      <c r="D14" s="28">
        <v>346</v>
      </c>
      <c r="E14" s="28">
        <v>611</v>
      </c>
      <c r="F14" s="28">
        <v>549</v>
      </c>
      <c r="G14" s="28">
        <v>422</v>
      </c>
    </row>
    <row r="15" spans="1:7" ht="12.75">
      <c r="A15" s="27" t="s">
        <v>12</v>
      </c>
      <c r="B15" s="28">
        <v>1366</v>
      </c>
      <c r="C15" s="28">
        <v>2800</v>
      </c>
      <c r="D15" s="28">
        <v>1933</v>
      </c>
      <c r="E15" s="28">
        <v>2029</v>
      </c>
      <c r="F15" s="28">
        <v>2234</v>
      </c>
      <c r="G15" s="28">
        <v>1889</v>
      </c>
    </row>
    <row r="16" spans="1:7" ht="12.75">
      <c r="A16" s="27" t="s">
        <v>13</v>
      </c>
      <c r="B16" s="28">
        <v>1747</v>
      </c>
      <c r="C16" s="28">
        <v>1620</v>
      </c>
      <c r="D16" s="28">
        <v>1029</v>
      </c>
      <c r="E16" s="28">
        <v>2102</v>
      </c>
      <c r="F16" s="28">
        <v>1226</v>
      </c>
      <c r="G16" s="28">
        <v>1880</v>
      </c>
    </row>
    <row r="17" spans="1:7" ht="12.75">
      <c r="A17" s="27" t="s">
        <v>14</v>
      </c>
      <c r="B17" s="28">
        <v>605</v>
      </c>
      <c r="C17" s="28">
        <v>1534</v>
      </c>
      <c r="D17" s="28">
        <v>761</v>
      </c>
      <c r="E17" s="28">
        <v>1204</v>
      </c>
      <c r="F17" s="28">
        <v>935</v>
      </c>
      <c r="G17" s="28">
        <v>1134</v>
      </c>
    </row>
    <row r="18" spans="1:7" ht="12.75">
      <c r="A18" s="27" t="s">
        <v>15</v>
      </c>
      <c r="B18" s="28">
        <v>737</v>
      </c>
      <c r="C18" s="28">
        <v>1903</v>
      </c>
      <c r="D18" s="28">
        <v>949</v>
      </c>
      <c r="E18" s="28">
        <v>1510</v>
      </c>
      <c r="F18" s="28">
        <v>1093</v>
      </c>
      <c r="G18" s="28">
        <v>1442</v>
      </c>
    </row>
    <row r="19" spans="1:7" ht="12.75">
      <c r="A19" s="27" t="s">
        <v>16</v>
      </c>
      <c r="B19" s="28">
        <v>590</v>
      </c>
      <c r="C19" s="28">
        <v>1188</v>
      </c>
      <c r="D19" s="28">
        <v>442</v>
      </c>
      <c r="E19" s="28">
        <v>1221</v>
      </c>
      <c r="F19" s="28">
        <v>631</v>
      </c>
      <c r="G19" s="28">
        <v>1040</v>
      </c>
    </row>
    <row r="20" spans="1:7" ht="12.75">
      <c r="A20" s="27" t="s">
        <v>17</v>
      </c>
      <c r="B20" s="28">
        <v>1005</v>
      </c>
      <c r="C20" s="28">
        <v>2438</v>
      </c>
      <c r="D20" s="28">
        <v>1290</v>
      </c>
      <c r="E20" s="28">
        <v>1988</v>
      </c>
      <c r="F20" s="28">
        <v>1944</v>
      </c>
      <c r="G20" s="28">
        <v>1350</v>
      </c>
    </row>
    <row r="21" spans="1:7" ht="12.75">
      <c r="A21" s="27" t="s">
        <v>18</v>
      </c>
      <c r="B21" s="28">
        <v>366</v>
      </c>
      <c r="C21" s="28">
        <v>632</v>
      </c>
      <c r="D21" s="28">
        <v>271</v>
      </c>
      <c r="E21" s="28">
        <v>703</v>
      </c>
      <c r="F21" s="28">
        <v>401</v>
      </c>
      <c r="G21" s="28">
        <v>573</v>
      </c>
    </row>
    <row r="22" spans="1:7" ht="12.75">
      <c r="A22" s="27" t="s">
        <v>19</v>
      </c>
      <c r="B22" s="28">
        <v>489</v>
      </c>
      <c r="C22" s="28">
        <v>1072</v>
      </c>
      <c r="D22" s="28">
        <v>569</v>
      </c>
      <c r="E22" s="28">
        <v>893</v>
      </c>
      <c r="F22" s="28">
        <v>716</v>
      </c>
      <c r="G22" s="28">
        <v>762</v>
      </c>
    </row>
    <row r="23" spans="1:7" ht="12.75">
      <c r="A23" s="27" t="s">
        <v>20</v>
      </c>
      <c r="B23" s="28">
        <v>1369</v>
      </c>
      <c r="C23" s="28">
        <v>2089</v>
      </c>
      <c r="D23" s="28">
        <v>909</v>
      </c>
      <c r="E23" s="28">
        <v>2279</v>
      </c>
      <c r="F23" s="28">
        <v>1516</v>
      </c>
      <c r="G23" s="28">
        <v>1658</v>
      </c>
    </row>
    <row r="24" spans="1:7" ht="12.75">
      <c r="A24" s="27" t="s">
        <v>21</v>
      </c>
      <c r="B24" s="28">
        <v>1030</v>
      </c>
      <c r="C24" s="28">
        <v>1548</v>
      </c>
      <c r="D24" s="28">
        <v>597</v>
      </c>
      <c r="E24" s="28">
        <v>1685</v>
      </c>
      <c r="F24" s="28">
        <v>1208</v>
      </c>
      <c r="G24" s="28">
        <v>1155</v>
      </c>
    </row>
    <row r="25" spans="1:7" ht="12.75">
      <c r="A25" s="27" t="s">
        <v>22</v>
      </c>
      <c r="B25" s="28">
        <v>615</v>
      </c>
      <c r="C25" s="28">
        <v>1539</v>
      </c>
      <c r="D25" s="28">
        <v>515</v>
      </c>
      <c r="E25" s="28">
        <v>1544</v>
      </c>
      <c r="F25" s="28">
        <v>1147</v>
      </c>
      <c r="G25" s="28">
        <v>906</v>
      </c>
    </row>
    <row r="26" spans="1:7" ht="12.75">
      <c r="A26" s="27" t="s">
        <v>23</v>
      </c>
      <c r="B26" s="28">
        <v>436</v>
      </c>
      <c r="C26" s="28">
        <v>810</v>
      </c>
      <c r="D26" s="28">
        <v>363</v>
      </c>
      <c r="E26" s="28">
        <v>832</v>
      </c>
      <c r="F26" s="28">
        <v>413</v>
      </c>
      <c r="G26" s="28">
        <v>784</v>
      </c>
    </row>
    <row r="27" spans="1:7" ht="12.75">
      <c r="A27" s="27" t="s">
        <v>24</v>
      </c>
      <c r="B27" s="28">
        <v>4203</v>
      </c>
      <c r="C27" s="28">
        <v>5975</v>
      </c>
      <c r="D27" s="28">
        <v>5535</v>
      </c>
      <c r="E27" s="28">
        <v>4150</v>
      </c>
      <c r="F27" s="28">
        <v>6184</v>
      </c>
      <c r="G27" s="28">
        <v>3553</v>
      </c>
    </row>
    <row r="28" spans="1:7" ht="12.75">
      <c r="A28" s="27" t="s">
        <v>113</v>
      </c>
      <c r="B28" s="28">
        <v>1161</v>
      </c>
      <c r="C28" s="28">
        <v>2973</v>
      </c>
      <c r="D28" s="28">
        <v>1332</v>
      </c>
      <c r="E28" s="28">
        <v>2596</v>
      </c>
      <c r="F28" s="28">
        <v>2267</v>
      </c>
      <c r="G28" s="28">
        <v>1767</v>
      </c>
    </row>
    <row r="29" spans="1:7" ht="12.75">
      <c r="A29" s="27" t="s">
        <v>26</v>
      </c>
      <c r="B29" s="28">
        <v>799</v>
      </c>
      <c r="C29" s="28">
        <v>686</v>
      </c>
      <c r="D29" s="28">
        <v>500</v>
      </c>
      <c r="E29" s="28">
        <v>880</v>
      </c>
      <c r="F29" s="28">
        <v>709</v>
      </c>
      <c r="G29" s="28">
        <v>681</v>
      </c>
    </row>
    <row r="30" spans="1:7" ht="12.75">
      <c r="A30" s="27" t="s">
        <v>27</v>
      </c>
      <c r="B30" s="28">
        <v>389</v>
      </c>
      <c r="C30" s="28">
        <v>512</v>
      </c>
      <c r="D30" s="28">
        <v>290</v>
      </c>
      <c r="E30" s="28">
        <v>579</v>
      </c>
      <c r="F30" s="28">
        <v>350</v>
      </c>
      <c r="G30" s="28">
        <v>511</v>
      </c>
    </row>
    <row r="31" spans="1:7" ht="12.75">
      <c r="A31" s="27" t="s">
        <v>28</v>
      </c>
      <c r="B31" s="28">
        <v>974</v>
      </c>
      <c r="C31" s="28">
        <v>2648</v>
      </c>
      <c r="D31" s="28">
        <v>1345</v>
      </c>
      <c r="E31" s="28">
        <v>2132</v>
      </c>
      <c r="F31" s="28">
        <v>1625</v>
      </c>
      <c r="G31" s="28">
        <v>1886</v>
      </c>
    </row>
    <row r="32" spans="1:7" ht="12.75">
      <c r="A32" s="27" t="s">
        <v>29</v>
      </c>
      <c r="B32" s="28">
        <v>1255</v>
      </c>
      <c r="C32" s="28">
        <v>3765</v>
      </c>
      <c r="D32" s="28">
        <v>1410</v>
      </c>
      <c r="E32" s="28">
        <v>3115</v>
      </c>
      <c r="F32" s="28">
        <v>2299</v>
      </c>
      <c r="G32" s="28">
        <v>2311</v>
      </c>
    </row>
    <row r="33" spans="1:7" ht="12.75">
      <c r="A33" s="27" t="s">
        <v>30</v>
      </c>
      <c r="B33" s="28">
        <v>917</v>
      </c>
      <c r="C33" s="28">
        <v>3201</v>
      </c>
      <c r="D33" s="28">
        <v>1219</v>
      </c>
      <c r="E33" s="28">
        <v>2582</v>
      </c>
      <c r="F33" s="28">
        <v>1860</v>
      </c>
      <c r="G33" s="28">
        <v>2010</v>
      </c>
    </row>
    <row r="34" spans="1:7" ht="12.75">
      <c r="A34" s="27" t="s">
        <v>31</v>
      </c>
      <c r="B34" s="28">
        <v>125</v>
      </c>
      <c r="C34" s="28">
        <v>190</v>
      </c>
      <c r="D34" s="28">
        <v>117</v>
      </c>
      <c r="E34" s="28">
        <v>198</v>
      </c>
      <c r="F34" s="28">
        <v>111</v>
      </c>
      <c r="G34" s="28">
        <v>204</v>
      </c>
    </row>
    <row r="35" spans="1:7" ht="12.75">
      <c r="A35" s="27" t="s">
        <v>32</v>
      </c>
      <c r="B35" s="28">
        <v>662</v>
      </c>
      <c r="C35" s="28">
        <v>2397</v>
      </c>
      <c r="D35" s="28">
        <v>1844</v>
      </c>
      <c r="E35" s="28">
        <v>1074</v>
      </c>
      <c r="F35" s="28">
        <v>1554</v>
      </c>
      <c r="G35" s="28">
        <v>1385</v>
      </c>
    </row>
    <row r="36" spans="1:7" ht="12.75">
      <c r="A36" s="27" t="s">
        <v>33</v>
      </c>
      <c r="B36" s="28">
        <v>2321</v>
      </c>
      <c r="C36" s="28">
        <v>1857</v>
      </c>
      <c r="D36" s="28">
        <v>2614</v>
      </c>
      <c r="E36" s="28">
        <v>1395</v>
      </c>
      <c r="F36" s="28">
        <v>2761</v>
      </c>
      <c r="G36" s="28">
        <v>1273</v>
      </c>
    </row>
    <row r="37" spans="1:7" ht="12.75">
      <c r="A37" s="27" t="s">
        <v>34</v>
      </c>
      <c r="B37" s="28">
        <v>450</v>
      </c>
      <c r="C37" s="28">
        <v>694</v>
      </c>
      <c r="D37" s="28">
        <v>442</v>
      </c>
      <c r="E37" s="28">
        <v>631</v>
      </c>
      <c r="F37" s="28">
        <v>287</v>
      </c>
      <c r="G37" s="28">
        <v>812</v>
      </c>
    </row>
    <row r="38" spans="1:7" ht="12.75">
      <c r="A38" s="27" t="s">
        <v>35</v>
      </c>
      <c r="B38" s="28">
        <v>406</v>
      </c>
      <c r="C38" s="28">
        <v>726</v>
      </c>
      <c r="D38" s="28">
        <v>360</v>
      </c>
      <c r="E38" s="28">
        <v>748</v>
      </c>
      <c r="F38" s="28">
        <v>440</v>
      </c>
      <c r="G38" s="28">
        <v>634</v>
      </c>
    </row>
    <row r="39" spans="1:7" ht="12.75">
      <c r="A39" s="27" t="s">
        <v>36</v>
      </c>
      <c r="B39" s="28">
        <v>291</v>
      </c>
      <c r="C39" s="28">
        <v>932</v>
      </c>
      <c r="D39" s="28">
        <v>229</v>
      </c>
      <c r="E39" s="28">
        <v>968</v>
      </c>
      <c r="F39" s="28">
        <v>546</v>
      </c>
      <c r="G39" s="28">
        <v>648</v>
      </c>
    </row>
    <row r="40" spans="1:7" ht="12.75">
      <c r="A40" s="27" t="s">
        <v>37</v>
      </c>
      <c r="B40" s="28">
        <v>15366</v>
      </c>
      <c r="C40" s="28">
        <v>33792</v>
      </c>
      <c r="D40" s="28">
        <v>26275</v>
      </c>
      <c r="E40" s="28">
        <v>18654</v>
      </c>
      <c r="F40" s="28">
        <v>28691</v>
      </c>
      <c r="G40" s="28">
        <v>19680</v>
      </c>
    </row>
    <row r="41" spans="1:7" ht="12.75">
      <c r="A41" s="27" t="s">
        <v>38</v>
      </c>
      <c r="B41" s="28">
        <v>471</v>
      </c>
      <c r="C41" s="28">
        <v>1400</v>
      </c>
      <c r="D41" s="28">
        <v>559</v>
      </c>
      <c r="E41" s="28">
        <v>1193</v>
      </c>
      <c r="F41" s="28">
        <v>736</v>
      </c>
      <c r="G41" s="28">
        <v>990</v>
      </c>
    </row>
    <row r="42" spans="1:7" ht="12.75">
      <c r="A42" s="27" t="s">
        <v>39</v>
      </c>
      <c r="B42" s="28">
        <v>1536</v>
      </c>
      <c r="C42" s="28">
        <v>5861</v>
      </c>
      <c r="D42" s="28">
        <v>2137</v>
      </c>
      <c r="E42" s="28">
        <v>4582</v>
      </c>
      <c r="F42" s="28">
        <v>3709</v>
      </c>
      <c r="G42" s="28">
        <v>3103</v>
      </c>
    </row>
    <row r="43" spans="1:7" ht="12.75">
      <c r="A43" s="27" t="s">
        <v>40</v>
      </c>
      <c r="B43" s="28">
        <v>1479</v>
      </c>
      <c r="C43" s="28">
        <v>5589</v>
      </c>
      <c r="D43" s="28">
        <v>2192</v>
      </c>
      <c r="E43" s="28">
        <v>4190</v>
      </c>
      <c r="F43" s="28">
        <v>4144</v>
      </c>
      <c r="G43" s="28">
        <v>2443</v>
      </c>
    </row>
    <row r="44" spans="1:7" ht="12.75">
      <c r="A44" s="30" t="s">
        <v>41</v>
      </c>
      <c r="B44" s="28">
        <v>618</v>
      </c>
      <c r="C44" s="28">
        <v>1236</v>
      </c>
      <c r="D44" s="28">
        <v>1384</v>
      </c>
      <c r="E44" s="28">
        <v>457</v>
      </c>
      <c r="F44" s="28">
        <v>1240</v>
      </c>
      <c r="G44" s="28">
        <v>562</v>
      </c>
    </row>
    <row r="45" spans="1:7" ht="12.75">
      <c r="A45" s="27" t="s">
        <v>42</v>
      </c>
      <c r="B45" s="28">
        <v>185</v>
      </c>
      <c r="C45" s="28">
        <v>1849</v>
      </c>
      <c r="D45" s="28">
        <v>367</v>
      </c>
      <c r="E45" s="28">
        <v>1488</v>
      </c>
      <c r="F45" s="28">
        <v>1071</v>
      </c>
      <c r="G45" s="28">
        <v>795</v>
      </c>
    </row>
    <row r="46" spans="1:7" ht="12.75">
      <c r="A46" s="27" t="s">
        <v>43</v>
      </c>
      <c r="B46" s="28">
        <v>2147</v>
      </c>
      <c r="C46" s="28">
        <v>1541</v>
      </c>
      <c r="D46" s="28">
        <v>2272</v>
      </c>
      <c r="E46" s="28">
        <v>1099</v>
      </c>
      <c r="F46" s="28">
        <v>2015</v>
      </c>
      <c r="G46" s="28">
        <v>1324</v>
      </c>
    </row>
    <row r="47" spans="1:7" ht="12.75">
      <c r="A47" s="27" t="s">
        <v>44</v>
      </c>
      <c r="B47" s="28">
        <v>2039</v>
      </c>
      <c r="C47" s="28">
        <v>1149</v>
      </c>
      <c r="D47" s="28">
        <v>1893</v>
      </c>
      <c r="E47" s="28">
        <v>1167</v>
      </c>
      <c r="F47" s="28">
        <v>1821</v>
      </c>
      <c r="G47" s="28">
        <v>1183</v>
      </c>
    </row>
    <row r="48" spans="1:7" ht="12.75">
      <c r="A48" s="27" t="s">
        <v>45</v>
      </c>
      <c r="B48" s="28">
        <v>2744</v>
      </c>
      <c r="C48" s="28">
        <v>7646</v>
      </c>
      <c r="D48" s="28">
        <v>3759</v>
      </c>
      <c r="E48" s="28">
        <v>6109</v>
      </c>
      <c r="F48" s="28">
        <v>5774</v>
      </c>
      <c r="G48" s="28">
        <v>4061</v>
      </c>
    </row>
    <row r="49" spans="1:7" ht="12.75">
      <c r="A49" s="27" t="s">
        <v>46</v>
      </c>
      <c r="B49" s="28">
        <v>1395</v>
      </c>
      <c r="C49" s="28">
        <v>2589</v>
      </c>
      <c r="D49" s="28">
        <v>1722</v>
      </c>
      <c r="E49" s="28">
        <v>2030</v>
      </c>
      <c r="F49" s="28">
        <v>2225</v>
      </c>
      <c r="G49" s="28">
        <v>1619</v>
      </c>
    </row>
    <row r="50" spans="1:7" ht="12.75">
      <c r="A50" s="27" t="s">
        <v>47</v>
      </c>
      <c r="B50" s="28">
        <v>1227</v>
      </c>
      <c r="C50" s="28">
        <v>5039</v>
      </c>
      <c r="D50" s="28">
        <v>1971</v>
      </c>
      <c r="E50" s="28">
        <v>3781</v>
      </c>
      <c r="F50" s="28">
        <v>2699</v>
      </c>
      <c r="G50" s="28">
        <v>3109</v>
      </c>
    </row>
    <row r="51" spans="1:7" ht="12.75">
      <c r="A51" s="27" t="s">
        <v>48</v>
      </c>
      <c r="B51" s="28">
        <v>645</v>
      </c>
      <c r="C51" s="28">
        <v>1844</v>
      </c>
      <c r="D51" s="28">
        <v>624</v>
      </c>
      <c r="E51" s="28">
        <v>1699</v>
      </c>
      <c r="F51" s="28">
        <v>998</v>
      </c>
      <c r="G51" s="28">
        <v>1449</v>
      </c>
    </row>
    <row r="52" spans="1:7" ht="12.75">
      <c r="A52" s="27" t="s">
        <v>49</v>
      </c>
      <c r="B52" s="28">
        <v>6376</v>
      </c>
      <c r="C52" s="28">
        <v>5030</v>
      </c>
      <c r="D52" s="28">
        <v>5528</v>
      </c>
      <c r="E52" s="28">
        <v>4878</v>
      </c>
      <c r="F52" s="28">
        <v>5576</v>
      </c>
      <c r="G52" s="28">
        <v>5255</v>
      </c>
    </row>
    <row r="53" spans="1:7" ht="12.75">
      <c r="A53" s="27" t="s">
        <v>50</v>
      </c>
      <c r="B53" s="28">
        <v>942</v>
      </c>
      <c r="C53" s="28">
        <v>999</v>
      </c>
      <c r="D53" s="28">
        <v>711</v>
      </c>
      <c r="E53" s="28">
        <v>1153</v>
      </c>
      <c r="F53" s="28">
        <v>909</v>
      </c>
      <c r="G53" s="28">
        <v>956</v>
      </c>
    </row>
    <row r="54" spans="1:7" ht="12.75">
      <c r="A54" s="27" t="s">
        <v>51</v>
      </c>
      <c r="B54" s="28">
        <v>8785</v>
      </c>
      <c r="C54" s="28">
        <v>5114</v>
      </c>
      <c r="D54" s="28">
        <v>6738</v>
      </c>
      <c r="E54" s="28">
        <v>6226</v>
      </c>
      <c r="F54" s="28">
        <v>7909</v>
      </c>
      <c r="G54" s="28">
        <v>4958</v>
      </c>
    </row>
    <row r="55" spans="1:7" ht="12.75">
      <c r="A55" s="27" t="s">
        <v>52</v>
      </c>
      <c r="B55" s="28">
        <v>790</v>
      </c>
      <c r="C55" s="28">
        <v>4916</v>
      </c>
      <c r="D55" s="28">
        <v>1075</v>
      </c>
      <c r="E55" s="28">
        <v>4243</v>
      </c>
      <c r="F55" s="28">
        <v>2640</v>
      </c>
      <c r="G55" s="28">
        <v>2459</v>
      </c>
    </row>
    <row r="56" spans="1:7" ht="12.75">
      <c r="A56" s="27" t="s">
        <v>114</v>
      </c>
      <c r="B56" s="28">
        <v>994</v>
      </c>
      <c r="C56" s="28">
        <v>2505</v>
      </c>
      <c r="D56" s="28">
        <v>2055</v>
      </c>
      <c r="E56" s="28">
        <v>1337</v>
      </c>
      <c r="F56" s="28">
        <v>2355</v>
      </c>
      <c r="G56" s="28">
        <v>1055</v>
      </c>
    </row>
    <row r="57" spans="1:7" ht="12.75">
      <c r="A57" s="30" t="s">
        <v>54</v>
      </c>
      <c r="B57" s="28">
        <v>962</v>
      </c>
      <c r="C57" s="28">
        <v>2288</v>
      </c>
      <c r="D57" s="28">
        <v>1406</v>
      </c>
      <c r="E57" s="28">
        <v>1604</v>
      </c>
      <c r="F57" s="28">
        <v>1516</v>
      </c>
      <c r="G57" s="28">
        <v>1487</v>
      </c>
    </row>
    <row r="58" spans="1:7" ht="12.75">
      <c r="A58" s="27" t="s">
        <v>55</v>
      </c>
      <c r="B58" s="28">
        <v>409</v>
      </c>
      <c r="C58" s="28">
        <v>437</v>
      </c>
      <c r="D58" s="28">
        <v>346</v>
      </c>
      <c r="E58" s="28">
        <v>466</v>
      </c>
      <c r="F58" s="28">
        <v>429</v>
      </c>
      <c r="G58" s="28">
        <v>382</v>
      </c>
    </row>
    <row r="59" spans="1:7" ht="12.75">
      <c r="A59" s="30" t="s">
        <v>56</v>
      </c>
      <c r="B59" s="28">
        <v>643</v>
      </c>
      <c r="C59" s="28">
        <v>1524</v>
      </c>
      <c r="D59" s="28">
        <v>818</v>
      </c>
      <c r="E59" s="28">
        <v>1213</v>
      </c>
      <c r="F59" s="28">
        <v>1089</v>
      </c>
      <c r="G59" s="28">
        <v>1005</v>
      </c>
    </row>
    <row r="60" spans="1:7" ht="12.75">
      <c r="A60" s="27" t="s">
        <v>57</v>
      </c>
      <c r="B60" s="28">
        <v>248</v>
      </c>
      <c r="C60" s="28">
        <v>298</v>
      </c>
      <c r="D60" s="28">
        <v>187</v>
      </c>
      <c r="E60" s="28">
        <v>348</v>
      </c>
      <c r="F60" s="28">
        <v>253</v>
      </c>
      <c r="G60" s="28">
        <v>273</v>
      </c>
    </row>
    <row r="61" spans="1:7" ht="12.75">
      <c r="A61" s="27" t="s">
        <v>59</v>
      </c>
      <c r="B61" s="28">
        <v>229</v>
      </c>
      <c r="C61" s="28">
        <v>572</v>
      </c>
      <c r="D61" s="28">
        <v>247</v>
      </c>
      <c r="E61" s="28">
        <v>520</v>
      </c>
      <c r="F61" s="28">
        <v>367</v>
      </c>
      <c r="G61" s="28">
        <v>410</v>
      </c>
    </row>
    <row r="62" spans="1:7" ht="12.75">
      <c r="A62" s="27" t="s">
        <v>58</v>
      </c>
      <c r="B62" s="28">
        <v>259</v>
      </c>
      <c r="C62" s="28">
        <v>1148</v>
      </c>
      <c r="D62" s="28">
        <v>464</v>
      </c>
      <c r="E62" s="28">
        <v>879</v>
      </c>
      <c r="F62" s="28">
        <v>720</v>
      </c>
      <c r="G62" s="28">
        <v>650</v>
      </c>
    </row>
    <row r="63" spans="1:7" ht="12.75">
      <c r="A63" s="27" t="s">
        <v>60</v>
      </c>
      <c r="B63" s="28">
        <v>873</v>
      </c>
      <c r="C63" s="28">
        <v>3021</v>
      </c>
      <c r="D63" s="28">
        <v>2376</v>
      </c>
      <c r="E63" s="28">
        <v>1481</v>
      </c>
      <c r="F63" s="28">
        <v>2573</v>
      </c>
      <c r="G63" s="28">
        <v>1281</v>
      </c>
    </row>
    <row r="64" spans="1:7" ht="12.75">
      <c r="A64" s="27" t="s">
        <v>61</v>
      </c>
      <c r="B64" s="28">
        <v>525</v>
      </c>
      <c r="C64" s="28">
        <v>1606</v>
      </c>
      <c r="D64" s="28">
        <v>819</v>
      </c>
      <c r="E64" s="28">
        <v>1243</v>
      </c>
      <c r="F64" s="28">
        <v>1108</v>
      </c>
      <c r="G64" s="28">
        <v>983</v>
      </c>
    </row>
    <row r="65" spans="1:7" ht="12.75">
      <c r="A65" s="27" t="s">
        <v>62</v>
      </c>
      <c r="B65" s="28">
        <v>545</v>
      </c>
      <c r="C65" s="28">
        <v>1034</v>
      </c>
      <c r="D65" s="28">
        <v>704</v>
      </c>
      <c r="E65" s="28">
        <v>820</v>
      </c>
      <c r="F65" s="28">
        <v>951</v>
      </c>
      <c r="G65" s="28">
        <v>590</v>
      </c>
    </row>
    <row r="66" spans="1:7" ht="12.75">
      <c r="A66" s="27" t="s">
        <v>63</v>
      </c>
      <c r="B66" s="28">
        <v>2917</v>
      </c>
      <c r="C66" s="28">
        <v>7091</v>
      </c>
      <c r="D66" s="28">
        <v>3909</v>
      </c>
      <c r="E66" s="28">
        <v>5158</v>
      </c>
      <c r="F66" s="28">
        <v>5560</v>
      </c>
      <c r="G66" s="28">
        <v>3801</v>
      </c>
    </row>
    <row r="67" spans="1:7" ht="12.75">
      <c r="A67" s="27" t="s">
        <v>64</v>
      </c>
      <c r="B67" s="28">
        <v>2482</v>
      </c>
      <c r="C67" s="28">
        <v>6003</v>
      </c>
      <c r="D67" s="28">
        <v>2787</v>
      </c>
      <c r="E67" s="28">
        <v>5109</v>
      </c>
      <c r="F67" s="28">
        <v>4576</v>
      </c>
      <c r="G67" s="28">
        <v>3515</v>
      </c>
    </row>
    <row r="68" spans="1:7" ht="12.75">
      <c r="A68" s="27" t="s">
        <v>65</v>
      </c>
      <c r="B68" s="28">
        <v>2290</v>
      </c>
      <c r="C68" s="28">
        <v>2013</v>
      </c>
      <c r="D68" s="28">
        <v>1925</v>
      </c>
      <c r="E68" s="28">
        <v>2214</v>
      </c>
      <c r="F68" s="28">
        <v>1819</v>
      </c>
      <c r="G68" s="28">
        <v>2291</v>
      </c>
    </row>
    <row r="69" spans="1:7" ht="12.75">
      <c r="A69" s="27" t="s">
        <v>66</v>
      </c>
      <c r="B69" s="28">
        <v>1782</v>
      </c>
      <c r="C69" s="28">
        <v>1604</v>
      </c>
      <c r="D69" s="28">
        <v>1690</v>
      </c>
      <c r="E69" s="28">
        <v>1485</v>
      </c>
      <c r="F69" s="28">
        <v>1814</v>
      </c>
      <c r="G69" s="28">
        <v>1384</v>
      </c>
    </row>
    <row r="70" spans="1:7" ht="12.75">
      <c r="A70" s="27" t="s">
        <v>67</v>
      </c>
      <c r="B70" s="28">
        <v>187</v>
      </c>
      <c r="C70" s="28">
        <v>574</v>
      </c>
      <c r="D70" s="28">
        <v>194</v>
      </c>
      <c r="E70" s="28">
        <v>488</v>
      </c>
      <c r="F70" s="28">
        <v>367</v>
      </c>
      <c r="G70" s="28">
        <v>323</v>
      </c>
    </row>
    <row r="73" spans="1:7" ht="12.75">
      <c r="A73" s="33" t="s">
        <v>101</v>
      </c>
      <c r="B73" s="28">
        <f aca="true" t="shared" si="0" ref="B73:G73">SUM(B4:B72)</f>
        <v>94614</v>
      </c>
      <c r="C73" s="28">
        <f t="shared" si="0"/>
        <v>176582</v>
      </c>
      <c r="D73" s="28">
        <f t="shared" si="0"/>
        <v>114013</v>
      </c>
      <c r="E73" s="28">
        <f t="shared" si="0"/>
        <v>138625</v>
      </c>
      <c r="F73" s="28">
        <f t="shared" si="0"/>
        <v>142027</v>
      </c>
      <c r="G73" s="28">
        <f t="shared" si="0"/>
        <v>116376</v>
      </c>
    </row>
    <row r="74" spans="1:7" ht="12.75">
      <c r="A74" s="31" t="s">
        <v>115</v>
      </c>
      <c r="B74" s="34">
        <f aca="true" t="shared" si="1" ref="B74:G74">B73/B75</f>
        <v>0.34887682709184503</v>
      </c>
      <c r="C74" s="34">
        <f t="shared" si="1"/>
        <v>0.651123172908155</v>
      </c>
      <c r="D74" s="34">
        <f t="shared" si="1"/>
        <v>0.4512899880461372</v>
      </c>
      <c r="E74" s="34">
        <f t="shared" si="1"/>
        <v>0.5487100119538628</v>
      </c>
      <c r="F74" s="34">
        <f t="shared" si="1"/>
        <v>0.5496337116829139</v>
      </c>
      <c r="G74" s="34">
        <f t="shared" si="1"/>
        <v>0.4503662883170861</v>
      </c>
    </row>
    <row r="75" spans="1:7" ht="12.75">
      <c r="A75" s="31" t="s">
        <v>116</v>
      </c>
      <c r="B75" s="28">
        <f>SUM(B73:C73)</f>
        <v>271196</v>
      </c>
      <c r="C75" s="28">
        <f>SUM(B73:C73)</f>
        <v>271196</v>
      </c>
      <c r="D75" s="28">
        <f>SUM(D72:E73)</f>
        <v>252638</v>
      </c>
      <c r="E75" s="28">
        <f>SUM(D73:E73)</f>
        <v>252638</v>
      </c>
      <c r="F75" s="28">
        <f>SUM(F73:G73)</f>
        <v>258403</v>
      </c>
      <c r="G75" s="28">
        <f>SUM(F73:G73)</f>
        <v>258403</v>
      </c>
    </row>
  </sheetData>
  <sheetProtection/>
  <mergeCells count="3">
    <mergeCell ref="B1:C1"/>
    <mergeCell ref="D1:E1"/>
    <mergeCell ref="F1:G1"/>
  </mergeCells>
  <printOptions horizontalCentered="1"/>
  <pageMargins left="0.75" right="0.75" top="0.5" bottom="0.25" header="0.25" footer="0.5"/>
  <pageSetup horizontalDpi="600" verticalDpi="600" orientation="portrait" r:id="rId1"/>
  <headerFooter alignWithMargins="0">
    <oddHeader>&amp;L&amp;"Arial,Bold"Democratic Primary Runoff&amp;C&amp;"Arial,Bold"State Treasurer&amp;R&amp;"Arial,Bold"June 25, 2002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9"/>
  <sheetViews>
    <sheetView showRowColHeaders="0" view="pageLayout" workbookViewId="0" topLeftCell="A1">
      <selection activeCell="A1" sqref="A1:A69"/>
    </sheetView>
  </sheetViews>
  <sheetFormatPr defaultColWidth="9.140625" defaultRowHeight="10.5" customHeight="1"/>
  <cols>
    <col min="1" max="1" width="14.57421875" style="38" customWidth="1"/>
    <col min="2" max="2" width="22.00390625" style="37" customWidth="1"/>
    <col min="3" max="3" width="14.57421875" style="37" customWidth="1"/>
    <col min="4" max="4" width="12.8515625" style="37" customWidth="1"/>
    <col min="5" max="5" width="11.8515625" style="37" customWidth="1"/>
    <col min="6" max="6" width="11.28125" style="37" customWidth="1"/>
    <col min="7" max="16384" width="9.140625" style="37" customWidth="1"/>
  </cols>
  <sheetData>
    <row r="1" spans="1:6" ht="10.5" customHeight="1">
      <c r="A1" s="42" t="s">
        <v>0</v>
      </c>
      <c r="B1" s="43" t="s">
        <v>117</v>
      </c>
      <c r="C1" s="43" t="s">
        <v>118</v>
      </c>
      <c r="D1" s="43" t="s">
        <v>119</v>
      </c>
      <c r="E1" s="43" t="s">
        <v>120</v>
      </c>
      <c r="F1" s="43" t="s">
        <v>101</v>
      </c>
    </row>
    <row r="2" spans="1:6" ht="10.5" customHeight="1">
      <c r="A2" s="38" t="s">
        <v>1</v>
      </c>
      <c r="B2" s="38">
        <v>4087</v>
      </c>
      <c r="C2" s="38">
        <v>297</v>
      </c>
      <c r="D2" s="38">
        <v>9844</v>
      </c>
      <c r="E2" s="38">
        <v>25</v>
      </c>
      <c r="F2" s="37">
        <f aca="true" t="shared" si="0" ref="F2:F64">SUM(B2:E2)</f>
        <v>14253</v>
      </c>
    </row>
    <row r="3" spans="1:6" ht="10.5" customHeight="1">
      <c r="A3" s="38" t="s">
        <v>2</v>
      </c>
      <c r="B3" s="38">
        <v>11040</v>
      </c>
      <c r="C3" s="38">
        <v>1390</v>
      </c>
      <c r="D3" s="38">
        <v>31226</v>
      </c>
      <c r="E3" s="38">
        <v>57</v>
      </c>
      <c r="F3" s="37">
        <f t="shared" si="0"/>
        <v>43713</v>
      </c>
    </row>
    <row r="4" spans="1:6" ht="10.5" customHeight="1">
      <c r="A4" s="38" t="s">
        <v>3</v>
      </c>
      <c r="B4" s="38">
        <v>3827</v>
      </c>
      <c r="C4" s="38">
        <v>161</v>
      </c>
      <c r="D4" s="38">
        <v>3578</v>
      </c>
      <c r="E4" s="38">
        <v>8</v>
      </c>
      <c r="F4" s="37">
        <f t="shared" si="0"/>
        <v>7574</v>
      </c>
    </row>
    <row r="5" spans="1:6" ht="10.5" customHeight="1">
      <c r="A5" s="38" t="s">
        <v>4</v>
      </c>
      <c r="B5" s="38">
        <v>2958</v>
      </c>
      <c r="C5" s="38">
        <v>126</v>
      </c>
      <c r="D5" s="38">
        <v>3001</v>
      </c>
      <c r="E5" s="38">
        <v>0</v>
      </c>
      <c r="F5" s="37">
        <f t="shared" si="0"/>
        <v>6085</v>
      </c>
    </row>
    <row r="6" spans="1:6" ht="10.5" customHeight="1">
      <c r="A6" s="40" t="s">
        <v>112</v>
      </c>
      <c r="B6" s="38">
        <v>5440</v>
      </c>
      <c r="C6" s="38">
        <v>433</v>
      </c>
      <c r="D6" s="38">
        <v>8990</v>
      </c>
      <c r="E6" s="38">
        <v>16</v>
      </c>
      <c r="F6" s="37">
        <f t="shared" si="0"/>
        <v>14879</v>
      </c>
    </row>
    <row r="7" spans="1:6" ht="10.5" customHeight="1">
      <c r="A7" s="38" t="s">
        <v>6</v>
      </c>
      <c r="B7" s="38">
        <v>2385</v>
      </c>
      <c r="C7" s="38">
        <v>47</v>
      </c>
      <c r="D7" s="38">
        <v>961</v>
      </c>
      <c r="E7" s="38">
        <v>0</v>
      </c>
      <c r="F7" s="37">
        <f t="shared" si="0"/>
        <v>3393</v>
      </c>
    </row>
    <row r="8" spans="1:6" ht="10.5" customHeight="1">
      <c r="A8" s="38" t="s">
        <v>7</v>
      </c>
      <c r="B8" s="38">
        <v>3121</v>
      </c>
      <c r="C8" s="38">
        <v>96</v>
      </c>
      <c r="D8" s="38">
        <v>3222</v>
      </c>
      <c r="E8" s="38">
        <v>7</v>
      </c>
      <c r="F8" s="37">
        <f t="shared" si="0"/>
        <v>6446</v>
      </c>
    </row>
    <row r="9" spans="1:6" ht="10.5" customHeight="1">
      <c r="A9" s="38" t="s">
        <v>8</v>
      </c>
      <c r="B9" s="38">
        <v>15100</v>
      </c>
      <c r="C9" s="38">
        <v>819</v>
      </c>
      <c r="D9" s="38">
        <v>15828</v>
      </c>
      <c r="E9" s="38">
        <v>50</v>
      </c>
      <c r="F9" s="37">
        <f t="shared" si="0"/>
        <v>31797</v>
      </c>
    </row>
    <row r="10" spans="1:6" ht="10.5" customHeight="1">
      <c r="A10" s="38" t="s">
        <v>9</v>
      </c>
      <c r="B10" s="38">
        <v>4380</v>
      </c>
      <c r="C10" s="38">
        <v>181</v>
      </c>
      <c r="D10" s="38">
        <v>4593</v>
      </c>
      <c r="E10" s="38">
        <v>0</v>
      </c>
      <c r="F10" s="37">
        <f t="shared" si="0"/>
        <v>9154</v>
      </c>
    </row>
    <row r="11" spans="1:6" ht="10.5" customHeight="1">
      <c r="A11" s="38" t="s">
        <v>10</v>
      </c>
      <c r="B11" s="38">
        <v>3258</v>
      </c>
      <c r="C11" s="38">
        <v>144</v>
      </c>
      <c r="D11" s="38">
        <v>2370</v>
      </c>
      <c r="E11" s="38">
        <v>9</v>
      </c>
      <c r="F11" s="37">
        <f t="shared" si="0"/>
        <v>5781</v>
      </c>
    </row>
    <row r="12" spans="1:6" ht="10.5" customHeight="1">
      <c r="A12" s="38" t="s">
        <v>11</v>
      </c>
      <c r="B12" s="38">
        <v>5156</v>
      </c>
      <c r="C12" s="38">
        <v>327</v>
      </c>
      <c r="D12" s="38">
        <v>7521</v>
      </c>
      <c r="E12" s="38">
        <v>17</v>
      </c>
      <c r="F12" s="37">
        <f t="shared" si="0"/>
        <v>13021</v>
      </c>
    </row>
    <row r="13" spans="1:6" ht="10.5" customHeight="1">
      <c r="A13" s="38" t="s">
        <v>12</v>
      </c>
      <c r="B13" s="38">
        <v>2585</v>
      </c>
      <c r="C13" s="38">
        <v>62</v>
      </c>
      <c r="D13" s="38">
        <v>2025</v>
      </c>
      <c r="E13" s="38">
        <v>0</v>
      </c>
      <c r="F13" s="37">
        <f t="shared" si="0"/>
        <v>4672</v>
      </c>
    </row>
    <row r="14" spans="1:6" ht="10.5" customHeight="1">
      <c r="A14" s="38" t="s">
        <v>13</v>
      </c>
      <c r="B14" s="38">
        <v>3975</v>
      </c>
      <c r="C14" s="38">
        <v>108</v>
      </c>
      <c r="D14" s="38">
        <v>4229</v>
      </c>
      <c r="E14" s="38">
        <v>14</v>
      </c>
      <c r="F14" s="37">
        <f t="shared" si="0"/>
        <v>8326</v>
      </c>
    </row>
    <row r="15" spans="1:6" ht="10.5" customHeight="1">
      <c r="A15" s="38" t="s">
        <v>14</v>
      </c>
      <c r="B15" s="38">
        <v>2339</v>
      </c>
      <c r="C15" s="38">
        <v>129</v>
      </c>
      <c r="D15" s="38">
        <v>2361</v>
      </c>
      <c r="E15" s="38">
        <v>4</v>
      </c>
      <c r="F15" s="37">
        <f t="shared" si="0"/>
        <v>4833</v>
      </c>
    </row>
    <row r="16" spans="1:6" ht="10.5" customHeight="1">
      <c r="A16" s="38" t="s">
        <v>15</v>
      </c>
      <c r="B16" s="38">
        <v>1881</v>
      </c>
      <c r="C16" s="38">
        <v>210</v>
      </c>
      <c r="D16" s="38">
        <v>2295</v>
      </c>
      <c r="E16" s="38">
        <v>5</v>
      </c>
      <c r="F16" s="37">
        <f t="shared" si="0"/>
        <v>4391</v>
      </c>
    </row>
    <row r="17" spans="1:6" ht="10.5" customHeight="1">
      <c r="A17" s="38" t="s">
        <v>16</v>
      </c>
      <c r="B17" s="38">
        <v>4559</v>
      </c>
      <c r="C17" s="38">
        <v>300</v>
      </c>
      <c r="D17" s="38">
        <v>7373</v>
      </c>
      <c r="E17" s="38">
        <v>25</v>
      </c>
      <c r="F17" s="37">
        <f t="shared" si="0"/>
        <v>12257</v>
      </c>
    </row>
    <row r="18" spans="1:6" ht="10.5" customHeight="1">
      <c r="A18" s="38" t="s">
        <v>17</v>
      </c>
      <c r="B18" s="38">
        <v>10061</v>
      </c>
      <c r="C18" s="38">
        <v>318</v>
      </c>
      <c r="D18" s="38">
        <v>6053</v>
      </c>
      <c r="E18" s="38">
        <v>22</v>
      </c>
      <c r="F18" s="37">
        <f t="shared" si="0"/>
        <v>16454</v>
      </c>
    </row>
    <row r="19" spans="1:6" ht="10.5" customHeight="1">
      <c r="A19" s="38" t="s">
        <v>18</v>
      </c>
      <c r="B19" s="38">
        <v>2519</v>
      </c>
      <c r="C19" s="38">
        <v>87</v>
      </c>
      <c r="D19" s="38">
        <v>1993</v>
      </c>
      <c r="E19" s="38">
        <v>9</v>
      </c>
      <c r="F19" s="37">
        <f t="shared" si="0"/>
        <v>4608</v>
      </c>
    </row>
    <row r="20" spans="1:6" ht="10.5" customHeight="1">
      <c r="A20" s="38" t="s">
        <v>19</v>
      </c>
      <c r="B20" s="38">
        <v>2335</v>
      </c>
      <c r="C20" s="38">
        <v>101</v>
      </c>
      <c r="D20" s="38">
        <v>1741</v>
      </c>
      <c r="E20" s="38">
        <v>7</v>
      </c>
      <c r="F20" s="37">
        <f t="shared" si="0"/>
        <v>4184</v>
      </c>
    </row>
    <row r="21" spans="1:6" ht="10.5" customHeight="1">
      <c r="A21" s="38" t="s">
        <v>20</v>
      </c>
      <c r="B21" s="38">
        <v>4160</v>
      </c>
      <c r="C21" s="38">
        <v>249</v>
      </c>
      <c r="D21" s="38">
        <v>6132</v>
      </c>
      <c r="E21" s="38">
        <v>12</v>
      </c>
      <c r="F21" s="37">
        <f t="shared" si="0"/>
        <v>10553</v>
      </c>
    </row>
    <row r="22" spans="1:6" ht="10.5" customHeight="1">
      <c r="A22" s="38" t="s">
        <v>21</v>
      </c>
      <c r="B22" s="38">
        <v>1749</v>
      </c>
      <c r="C22" s="38">
        <v>82</v>
      </c>
      <c r="D22" s="38">
        <v>2256</v>
      </c>
      <c r="E22" s="38">
        <v>12</v>
      </c>
      <c r="F22" s="37">
        <f t="shared" si="0"/>
        <v>4099</v>
      </c>
    </row>
    <row r="23" spans="1:6" ht="10.5" customHeight="1">
      <c r="A23" s="38" t="s">
        <v>22</v>
      </c>
      <c r="B23" s="38">
        <v>10754</v>
      </c>
      <c r="C23" s="38">
        <v>809</v>
      </c>
      <c r="D23" s="38">
        <v>13253</v>
      </c>
      <c r="E23" s="38">
        <v>36</v>
      </c>
      <c r="F23" s="37">
        <f t="shared" si="0"/>
        <v>24852</v>
      </c>
    </row>
    <row r="24" spans="1:6" ht="10.5" customHeight="1">
      <c r="A24" s="38" t="s">
        <v>23</v>
      </c>
      <c r="B24" s="38">
        <v>3796</v>
      </c>
      <c r="C24" s="38">
        <v>293</v>
      </c>
      <c r="D24" s="38">
        <v>7370</v>
      </c>
      <c r="E24" s="38">
        <v>15</v>
      </c>
      <c r="F24" s="37">
        <f t="shared" si="0"/>
        <v>11474</v>
      </c>
    </row>
    <row r="25" spans="1:6" ht="10.5" customHeight="1">
      <c r="A25" s="38" t="s">
        <v>24</v>
      </c>
      <c r="B25" s="38">
        <v>9664</v>
      </c>
      <c r="C25" s="38">
        <v>250</v>
      </c>
      <c r="D25" s="38">
        <v>5623</v>
      </c>
      <c r="E25" s="38">
        <v>23</v>
      </c>
      <c r="F25" s="37">
        <f t="shared" si="0"/>
        <v>15560</v>
      </c>
    </row>
    <row r="26" spans="1:6" ht="10.5" customHeight="1">
      <c r="A26" s="38" t="s">
        <v>113</v>
      </c>
      <c r="B26" s="38">
        <v>7941</v>
      </c>
      <c r="C26" s="38">
        <v>308</v>
      </c>
      <c r="D26" s="38">
        <v>7994</v>
      </c>
      <c r="E26" s="38">
        <v>1</v>
      </c>
      <c r="F26" s="37">
        <f t="shared" si="0"/>
        <v>16244</v>
      </c>
    </row>
    <row r="27" spans="1:6" ht="10.5" customHeight="1">
      <c r="A27" s="38" t="s">
        <v>26</v>
      </c>
      <c r="B27" s="38">
        <v>5545</v>
      </c>
      <c r="C27" s="38">
        <v>508</v>
      </c>
      <c r="D27" s="38">
        <v>14480</v>
      </c>
      <c r="E27" s="38">
        <v>18</v>
      </c>
      <c r="F27" s="37">
        <f t="shared" si="0"/>
        <v>20551</v>
      </c>
    </row>
    <row r="28" spans="1:6" ht="10.5" customHeight="1">
      <c r="A28" s="38" t="s">
        <v>27</v>
      </c>
      <c r="B28" s="38">
        <v>3584</v>
      </c>
      <c r="C28" s="38">
        <v>140</v>
      </c>
      <c r="D28" s="38">
        <v>4647</v>
      </c>
      <c r="E28" s="38">
        <v>17</v>
      </c>
      <c r="F28" s="37">
        <f t="shared" si="0"/>
        <v>8388</v>
      </c>
    </row>
    <row r="29" spans="1:6" ht="10.5" customHeight="1">
      <c r="A29" s="38" t="s">
        <v>28</v>
      </c>
      <c r="B29" s="38">
        <v>15987</v>
      </c>
      <c r="C29" s="38">
        <v>813</v>
      </c>
      <c r="D29" s="38">
        <v>13797</v>
      </c>
      <c r="E29" s="38">
        <v>34</v>
      </c>
      <c r="F29" s="37">
        <f t="shared" si="0"/>
        <v>30631</v>
      </c>
    </row>
    <row r="30" spans="1:6" ht="10.5" customHeight="1">
      <c r="A30" s="38" t="s">
        <v>29</v>
      </c>
      <c r="B30" s="38">
        <v>3749</v>
      </c>
      <c r="C30" s="38">
        <v>230</v>
      </c>
      <c r="D30" s="38">
        <v>2804</v>
      </c>
      <c r="E30" s="38">
        <v>8</v>
      </c>
      <c r="F30" s="37">
        <f t="shared" si="0"/>
        <v>6791</v>
      </c>
    </row>
    <row r="31" spans="1:6" ht="10.5" customHeight="1">
      <c r="A31" s="38" t="s">
        <v>30</v>
      </c>
      <c r="B31" s="38">
        <v>4756</v>
      </c>
      <c r="C31" s="38">
        <v>176</v>
      </c>
      <c r="D31" s="38">
        <v>3090</v>
      </c>
      <c r="E31" s="38">
        <v>7</v>
      </c>
      <c r="F31" s="37">
        <f t="shared" si="0"/>
        <v>8029</v>
      </c>
    </row>
    <row r="32" spans="1:6" ht="10.5" customHeight="1">
      <c r="A32" s="38" t="s">
        <v>31</v>
      </c>
      <c r="B32" s="38">
        <v>2193</v>
      </c>
      <c r="C32" s="38">
        <v>232</v>
      </c>
      <c r="D32" s="38">
        <v>4848</v>
      </c>
      <c r="E32" s="38">
        <v>12</v>
      </c>
      <c r="F32" s="37">
        <f t="shared" si="0"/>
        <v>7285</v>
      </c>
    </row>
    <row r="33" spans="1:6" ht="10.5" customHeight="1">
      <c r="A33" s="38" t="s">
        <v>32</v>
      </c>
      <c r="B33" s="38">
        <v>3293</v>
      </c>
      <c r="C33" s="38">
        <v>59</v>
      </c>
      <c r="D33" s="38">
        <v>694</v>
      </c>
      <c r="E33" s="38">
        <v>3</v>
      </c>
      <c r="F33" s="37">
        <f t="shared" si="0"/>
        <v>4049</v>
      </c>
    </row>
    <row r="34" spans="1:6" ht="10.5" customHeight="1">
      <c r="A34" s="38" t="s">
        <v>33</v>
      </c>
      <c r="B34" s="38">
        <v>4035</v>
      </c>
      <c r="C34" s="38">
        <v>80</v>
      </c>
      <c r="D34" s="38">
        <v>1920</v>
      </c>
      <c r="E34" s="38">
        <v>3</v>
      </c>
      <c r="F34" s="37">
        <f t="shared" si="0"/>
        <v>6038</v>
      </c>
    </row>
    <row r="35" spans="1:6" ht="10.5" customHeight="1">
      <c r="A35" s="38" t="s">
        <v>34</v>
      </c>
      <c r="B35" s="38">
        <v>2110</v>
      </c>
      <c r="C35" s="38">
        <v>134</v>
      </c>
      <c r="D35" s="38">
        <v>2824</v>
      </c>
      <c r="E35" s="38">
        <v>10</v>
      </c>
      <c r="F35" s="37">
        <f t="shared" si="0"/>
        <v>5078</v>
      </c>
    </row>
    <row r="36" spans="1:6" ht="10.5" customHeight="1">
      <c r="A36" s="38" t="s">
        <v>35</v>
      </c>
      <c r="B36" s="38">
        <v>6892</v>
      </c>
      <c r="C36" s="38">
        <v>518</v>
      </c>
      <c r="D36" s="38">
        <v>16883</v>
      </c>
      <c r="E36" s="38">
        <v>50</v>
      </c>
      <c r="F36" s="37">
        <f t="shared" si="0"/>
        <v>24343</v>
      </c>
    </row>
    <row r="37" spans="1:6" ht="10.5" customHeight="1">
      <c r="A37" s="38" t="s">
        <v>36</v>
      </c>
      <c r="B37" s="38">
        <v>6680</v>
      </c>
      <c r="C37" s="38">
        <v>309</v>
      </c>
      <c r="D37" s="38">
        <v>4734</v>
      </c>
      <c r="E37" s="38">
        <v>7</v>
      </c>
      <c r="F37" s="37">
        <f t="shared" si="0"/>
        <v>11730</v>
      </c>
    </row>
    <row r="38" spans="1:6" ht="10.5" customHeight="1">
      <c r="A38" s="38" t="s">
        <v>37</v>
      </c>
      <c r="B38" s="38">
        <v>112496</v>
      </c>
      <c r="C38" s="38">
        <v>3974</v>
      </c>
      <c r="D38" s="38">
        <v>93594</v>
      </c>
      <c r="E38" s="38">
        <v>69</v>
      </c>
      <c r="F38" s="37">
        <f t="shared" si="0"/>
        <v>210133</v>
      </c>
    </row>
    <row r="39" spans="1:6" ht="10.5" customHeight="1">
      <c r="A39" s="38" t="s">
        <v>38</v>
      </c>
      <c r="B39" s="38">
        <v>2710</v>
      </c>
      <c r="C39" s="38">
        <v>122</v>
      </c>
      <c r="D39" s="38">
        <v>2517</v>
      </c>
      <c r="E39" s="38">
        <v>0</v>
      </c>
      <c r="F39" s="37">
        <f t="shared" si="0"/>
        <v>5349</v>
      </c>
    </row>
    <row r="40" spans="1:6" ht="10.5" customHeight="1">
      <c r="A40" s="38" t="s">
        <v>39</v>
      </c>
      <c r="B40" s="38">
        <v>13860</v>
      </c>
      <c r="C40" s="38">
        <v>539</v>
      </c>
      <c r="D40" s="38">
        <v>10587</v>
      </c>
      <c r="E40" s="38">
        <v>25</v>
      </c>
      <c r="F40" s="37">
        <f t="shared" si="0"/>
        <v>25011</v>
      </c>
    </row>
    <row r="41" spans="1:6" ht="10.5" customHeight="1">
      <c r="A41" s="38" t="s">
        <v>40</v>
      </c>
      <c r="B41" s="38">
        <v>6874</v>
      </c>
      <c r="C41" s="38">
        <v>244</v>
      </c>
      <c r="D41" s="38">
        <v>2900</v>
      </c>
      <c r="E41" s="38">
        <v>10</v>
      </c>
      <c r="F41" s="37">
        <f t="shared" si="0"/>
        <v>10028</v>
      </c>
    </row>
    <row r="42" spans="1:6" ht="10.5" customHeight="1">
      <c r="A42" s="40" t="s">
        <v>41</v>
      </c>
      <c r="B42" s="38">
        <v>10585</v>
      </c>
      <c r="C42" s="38">
        <v>827</v>
      </c>
      <c r="D42" s="38">
        <v>16708</v>
      </c>
      <c r="E42" s="38">
        <v>0</v>
      </c>
      <c r="F42" s="37">
        <f t="shared" si="0"/>
        <v>28120</v>
      </c>
    </row>
    <row r="43" spans="1:6" ht="10.5" customHeight="1">
      <c r="A43" s="38" t="s">
        <v>42</v>
      </c>
      <c r="B43" s="38">
        <v>9882</v>
      </c>
      <c r="C43" s="38">
        <v>511</v>
      </c>
      <c r="D43" s="38">
        <v>9195</v>
      </c>
      <c r="E43" s="38">
        <v>25</v>
      </c>
      <c r="F43" s="37">
        <f t="shared" si="0"/>
        <v>19613</v>
      </c>
    </row>
    <row r="44" spans="1:6" ht="10.5" customHeight="1">
      <c r="A44" s="38" t="s">
        <v>43</v>
      </c>
      <c r="B44" s="38">
        <v>3372</v>
      </c>
      <c r="C44" s="38">
        <v>77</v>
      </c>
      <c r="D44" s="38">
        <v>1372</v>
      </c>
      <c r="E44" s="38">
        <v>2</v>
      </c>
      <c r="F44" s="37">
        <f t="shared" si="0"/>
        <v>4823</v>
      </c>
    </row>
    <row r="45" spans="1:6" ht="10.5" customHeight="1">
      <c r="A45" s="38" t="s">
        <v>44</v>
      </c>
      <c r="B45" s="38">
        <v>5676</v>
      </c>
      <c r="C45" s="38">
        <v>100</v>
      </c>
      <c r="D45" s="38">
        <v>979</v>
      </c>
      <c r="E45" s="38">
        <v>7</v>
      </c>
      <c r="F45" s="37">
        <f t="shared" si="0"/>
        <v>6762</v>
      </c>
    </row>
    <row r="46" spans="1:6" ht="10.5" customHeight="1">
      <c r="A46" s="38" t="s">
        <v>45</v>
      </c>
      <c r="B46" s="38">
        <v>39964</v>
      </c>
      <c r="C46" s="38">
        <v>2619</v>
      </c>
      <c r="D46" s="38">
        <v>42708</v>
      </c>
      <c r="E46" s="38">
        <v>109</v>
      </c>
      <c r="F46" s="37">
        <f t="shared" si="0"/>
        <v>85400</v>
      </c>
    </row>
    <row r="47" spans="1:6" ht="10.5" customHeight="1">
      <c r="A47" s="38" t="s">
        <v>46</v>
      </c>
      <c r="B47" s="38">
        <v>4311</v>
      </c>
      <c r="C47" s="38">
        <v>90</v>
      </c>
      <c r="D47" s="38">
        <v>3153</v>
      </c>
      <c r="E47" s="38">
        <v>9</v>
      </c>
      <c r="F47" s="37">
        <f t="shared" si="0"/>
        <v>7563</v>
      </c>
    </row>
    <row r="48" spans="1:6" ht="10.5" customHeight="1">
      <c r="A48" s="38" t="s">
        <v>47</v>
      </c>
      <c r="B48" s="38">
        <v>5098</v>
      </c>
      <c r="C48" s="38">
        <v>268</v>
      </c>
      <c r="D48" s="38">
        <v>4381</v>
      </c>
      <c r="E48" s="38">
        <v>19</v>
      </c>
      <c r="F48" s="37">
        <f t="shared" si="0"/>
        <v>9766</v>
      </c>
    </row>
    <row r="49" spans="1:6" ht="10.5" customHeight="1">
      <c r="A49" s="38" t="s">
        <v>48</v>
      </c>
      <c r="B49" s="38">
        <v>9865</v>
      </c>
      <c r="C49" s="38">
        <v>675</v>
      </c>
      <c r="D49" s="38">
        <v>11462</v>
      </c>
      <c r="E49" s="38">
        <v>25</v>
      </c>
      <c r="F49" s="37">
        <f t="shared" si="0"/>
        <v>22027</v>
      </c>
    </row>
    <row r="50" spans="1:6" ht="10.5" customHeight="1">
      <c r="A50" s="38" t="s">
        <v>49</v>
      </c>
      <c r="B50" s="38">
        <v>43961</v>
      </c>
      <c r="C50" s="38">
        <v>2478</v>
      </c>
      <c r="D50" s="38">
        <v>54914</v>
      </c>
      <c r="E50" s="38">
        <v>8</v>
      </c>
      <c r="F50" s="37">
        <f t="shared" si="0"/>
        <v>101361</v>
      </c>
    </row>
    <row r="51" spans="1:6" ht="10.5" customHeight="1">
      <c r="A51" s="38" t="s">
        <v>50</v>
      </c>
      <c r="B51" s="38">
        <v>3455</v>
      </c>
      <c r="C51" s="38">
        <v>127</v>
      </c>
      <c r="D51" s="38">
        <v>4273</v>
      </c>
      <c r="E51" s="38">
        <v>5</v>
      </c>
      <c r="F51" s="37">
        <f t="shared" si="0"/>
        <v>7860</v>
      </c>
    </row>
    <row r="52" spans="1:6" ht="10.5" customHeight="1">
      <c r="A52" s="38" t="s">
        <v>51</v>
      </c>
      <c r="B52" s="38">
        <v>31251</v>
      </c>
      <c r="C52" s="38">
        <v>938</v>
      </c>
      <c r="D52" s="38">
        <v>33350</v>
      </c>
      <c r="E52" s="38">
        <v>3</v>
      </c>
      <c r="F52" s="37">
        <f t="shared" si="0"/>
        <v>65542</v>
      </c>
    </row>
    <row r="53" spans="1:6" ht="10.5" customHeight="1">
      <c r="A53" s="38" t="s">
        <v>52</v>
      </c>
      <c r="B53" s="38">
        <v>16071</v>
      </c>
      <c r="C53" s="38">
        <v>1119</v>
      </c>
      <c r="D53" s="38">
        <v>17405</v>
      </c>
      <c r="E53" s="38">
        <v>0</v>
      </c>
      <c r="F53" s="37">
        <f t="shared" si="0"/>
        <v>34595</v>
      </c>
    </row>
    <row r="54" spans="1:6" ht="10.5" customHeight="1">
      <c r="A54" s="38" t="s">
        <v>114</v>
      </c>
      <c r="B54" s="38">
        <v>3536</v>
      </c>
      <c r="C54" s="38">
        <v>31</v>
      </c>
      <c r="D54" s="38">
        <v>1255</v>
      </c>
      <c r="E54" s="38">
        <v>3</v>
      </c>
      <c r="F54" s="37">
        <f t="shared" si="0"/>
        <v>4825</v>
      </c>
    </row>
    <row r="55" spans="1:6" ht="10.5" customHeight="1">
      <c r="A55" s="40" t="s">
        <v>54</v>
      </c>
      <c r="B55" s="38">
        <v>3624</v>
      </c>
      <c r="C55" s="38">
        <v>102</v>
      </c>
      <c r="D55" s="38">
        <v>2640</v>
      </c>
      <c r="E55" s="38">
        <v>0</v>
      </c>
      <c r="F55" s="37">
        <f t="shared" si="0"/>
        <v>6366</v>
      </c>
    </row>
    <row r="56" spans="1:6" ht="10.5" customHeight="1">
      <c r="A56" s="38" t="s">
        <v>55</v>
      </c>
      <c r="B56" s="38">
        <v>3305</v>
      </c>
      <c r="C56" s="38">
        <v>138</v>
      </c>
      <c r="D56" s="38">
        <v>4538</v>
      </c>
      <c r="E56" s="38">
        <v>13</v>
      </c>
      <c r="F56" s="37">
        <f t="shared" si="0"/>
        <v>7994</v>
      </c>
    </row>
    <row r="57" spans="1:6" ht="10.5" customHeight="1">
      <c r="A57" s="40" t="s">
        <v>56</v>
      </c>
      <c r="B57" s="38">
        <v>3252</v>
      </c>
      <c r="C57" s="38">
        <v>190</v>
      </c>
      <c r="D57" s="38">
        <v>3279</v>
      </c>
      <c r="E57" s="38">
        <v>0</v>
      </c>
      <c r="F57" s="37">
        <f t="shared" si="0"/>
        <v>6721</v>
      </c>
    </row>
    <row r="58" spans="1:6" ht="10.5" customHeight="1">
      <c r="A58" s="38" t="s">
        <v>57</v>
      </c>
      <c r="B58" s="38">
        <v>5783</v>
      </c>
      <c r="C58" s="38">
        <v>206</v>
      </c>
      <c r="D58" s="38">
        <v>4255</v>
      </c>
      <c r="E58" s="38">
        <v>16</v>
      </c>
      <c r="F58" s="37">
        <f t="shared" si="0"/>
        <v>10260</v>
      </c>
    </row>
    <row r="59" spans="1:6" ht="10.5" customHeight="1">
      <c r="A59" s="38" t="s">
        <v>58</v>
      </c>
      <c r="B59" s="38">
        <v>12733</v>
      </c>
      <c r="C59" s="38">
        <v>1151</v>
      </c>
      <c r="D59" s="38">
        <v>34405</v>
      </c>
      <c r="E59" s="38">
        <v>59</v>
      </c>
      <c r="F59" s="37">
        <f t="shared" si="0"/>
        <v>48348</v>
      </c>
    </row>
    <row r="60" spans="1:6" ht="10.5" customHeight="1">
      <c r="A60" s="38" t="s">
        <v>59</v>
      </c>
      <c r="B60" s="38">
        <v>6401</v>
      </c>
      <c r="C60" s="38">
        <v>590</v>
      </c>
      <c r="D60" s="38">
        <v>12340</v>
      </c>
      <c r="E60" s="38">
        <v>33</v>
      </c>
      <c r="F60" s="37">
        <f t="shared" si="0"/>
        <v>19364</v>
      </c>
    </row>
    <row r="61" spans="1:6" ht="10.5" customHeight="1">
      <c r="A61" s="38" t="s">
        <v>60</v>
      </c>
      <c r="B61" s="38">
        <v>3727</v>
      </c>
      <c r="C61" s="38">
        <v>55</v>
      </c>
      <c r="D61" s="38">
        <v>1140</v>
      </c>
      <c r="E61" s="38">
        <v>2</v>
      </c>
      <c r="F61" s="37">
        <f t="shared" si="0"/>
        <v>4924</v>
      </c>
    </row>
    <row r="62" spans="1:6" ht="10.5" customHeight="1">
      <c r="A62" s="38" t="s">
        <v>61</v>
      </c>
      <c r="B62" s="38">
        <v>11445</v>
      </c>
      <c r="C62" s="38">
        <v>439</v>
      </c>
      <c r="D62" s="38">
        <v>9644</v>
      </c>
      <c r="E62" s="38">
        <v>33</v>
      </c>
      <c r="F62" s="37">
        <f t="shared" si="0"/>
        <v>21561</v>
      </c>
    </row>
    <row r="63" spans="1:6" ht="10.5" customHeight="1">
      <c r="A63" s="38" t="s">
        <v>62</v>
      </c>
      <c r="B63" s="38">
        <v>6109</v>
      </c>
      <c r="C63" s="38">
        <v>290</v>
      </c>
      <c r="D63" s="38">
        <v>7441</v>
      </c>
      <c r="E63" s="38">
        <v>21</v>
      </c>
      <c r="F63" s="37">
        <f t="shared" si="0"/>
        <v>13861</v>
      </c>
    </row>
    <row r="64" spans="1:6" ht="10.5" customHeight="1">
      <c r="A64" s="38" t="s">
        <v>63</v>
      </c>
      <c r="B64" s="38">
        <v>21429</v>
      </c>
      <c r="C64" s="38">
        <v>918</v>
      </c>
      <c r="D64" s="38">
        <v>21601</v>
      </c>
      <c r="E64" s="38">
        <v>23</v>
      </c>
      <c r="F64" s="37">
        <f t="shared" si="0"/>
        <v>43971</v>
      </c>
    </row>
    <row r="65" spans="1:6" ht="10.5" customHeight="1">
      <c r="A65" s="38" t="s">
        <v>64</v>
      </c>
      <c r="B65" s="38">
        <v>11759</v>
      </c>
      <c r="C65" s="38">
        <v>442</v>
      </c>
      <c r="D65" s="38">
        <v>7904</v>
      </c>
      <c r="E65" s="38">
        <v>11</v>
      </c>
      <c r="F65" s="37">
        <f>SUM(B65:E65)</f>
        <v>20116</v>
      </c>
    </row>
    <row r="66" spans="1:6" ht="10.5" customHeight="1">
      <c r="A66" s="38" t="s">
        <v>65</v>
      </c>
      <c r="B66" s="38">
        <v>3305</v>
      </c>
      <c r="C66" s="38">
        <v>143</v>
      </c>
      <c r="D66" s="38">
        <v>2429</v>
      </c>
      <c r="E66" s="38">
        <v>9</v>
      </c>
      <c r="F66" s="37">
        <f>SUM(B66:E66)</f>
        <v>5886</v>
      </c>
    </row>
    <row r="67" spans="1:6" ht="10.5" customHeight="1">
      <c r="A67" s="38" t="s">
        <v>66</v>
      </c>
      <c r="B67" s="38">
        <v>2861</v>
      </c>
      <c r="C67" s="38">
        <v>46</v>
      </c>
      <c r="D67" s="38">
        <v>1528</v>
      </c>
      <c r="E67" s="38">
        <v>1</v>
      </c>
      <c r="F67" s="37">
        <f>SUM(B67:E67)</f>
        <v>4436</v>
      </c>
    </row>
    <row r="68" spans="1:6" ht="10.5" customHeight="1">
      <c r="A68" s="38" t="s">
        <v>67</v>
      </c>
      <c r="B68" s="38">
        <v>2950</v>
      </c>
      <c r="C68" s="38">
        <v>226</v>
      </c>
      <c r="D68" s="38">
        <v>4423</v>
      </c>
      <c r="E68" s="38">
        <v>15</v>
      </c>
      <c r="F68" s="37">
        <f>SUM(B68:E68)</f>
        <v>7614</v>
      </c>
    </row>
    <row r="69" spans="1:6" ht="10.5" customHeight="1">
      <c r="A69" s="39" t="s">
        <v>121</v>
      </c>
      <c r="B69" s="41">
        <f>SUM(B2:B68)</f>
        <v>609544</v>
      </c>
      <c r="C69" s="41">
        <f>SUM(C2:C68)</f>
        <v>30201</v>
      </c>
      <c r="D69" s="41">
        <f>SUM(D2:D68)</f>
        <v>660873</v>
      </c>
      <c r="E69" s="41">
        <f>SUM(E2:E68)</f>
        <v>1098</v>
      </c>
      <c r="F69" s="41">
        <f>SUM(B69:E69)</f>
        <v>1301716</v>
      </c>
    </row>
  </sheetData>
  <sheetProtection/>
  <printOptions gridLines="1" horizontalCentered="1"/>
  <pageMargins left="0.5" right="0.5" top="0.5" bottom="0" header="0.25" footer="0"/>
  <pageSetup horizontalDpi="600" verticalDpi="600" orientation="portrait" r:id="rId1"/>
  <headerFooter alignWithMargins="0">
    <oddHeader>&amp;L&amp;"Arial,Bold"&amp;9General Election&amp;C&amp;"Arial,Bold"&amp;9State Treasurer&amp;R&amp;"Arial,Bold"&amp;9November 5, 2002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D75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13.7109375" style="0" customWidth="1"/>
    <col min="3" max="3" width="20.7109375" style="0" customWidth="1"/>
    <col min="4" max="4" width="22.00390625" style="0" customWidth="1"/>
  </cols>
  <sheetData>
    <row r="2" ht="12.75">
      <c r="B2" s="9" t="s">
        <v>128</v>
      </c>
    </row>
    <row r="3" ht="13.5" thickBot="1"/>
    <row r="4" spans="2:4" ht="15">
      <c r="B4" s="44" t="s">
        <v>122</v>
      </c>
      <c r="C4" s="97" t="s">
        <v>106</v>
      </c>
      <c r="D4" s="98"/>
    </row>
    <row r="5" spans="2:4" ht="12.75">
      <c r="B5" s="45" t="s">
        <v>123</v>
      </c>
      <c r="C5" s="46" t="s">
        <v>124</v>
      </c>
      <c r="D5" s="47" t="s">
        <v>125</v>
      </c>
    </row>
    <row r="6" spans="2:4" ht="12.75">
      <c r="B6" s="45" t="s">
        <v>0</v>
      </c>
      <c r="C6" s="48" t="s">
        <v>126</v>
      </c>
      <c r="D6" s="49"/>
    </row>
    <row r="7" spans="2:4" ht="12.75">
      <c r="B7" s="50" t="s">
        <v>1</v>
      </c>
      <c r="C7" s="52">
        <v>1389</v>
      </c>
      <c r="D7" s="53">
        <v>681</v>
      </c>
    </row>
    <row r="8" spans="2:4" ht="12.75">
      <c r="B8" s="54" t="s">
        <v>2</v>
      </c>
      <c r="C8" s="55">
        <v>1892</v>
      </c>
      <c r="D8" s="56">
        <v>1259</v>
      </c>
    </row>
    <row r="9" spans="2:4" ht="12.75">
      <c r="B9" s="57" t="s">
        <v>3</v>
      </c>
      <c r="C9" s="52">
        <v>2357</v>
      </c>
      <c r="D9" s="53">
        <v>1559</v>
      </c>
    </row>
    <row r="10" spans="2:4" ht="12.75">
      <c r="B10" s="54" t="s">
        <v>4</v>
      </c>
      <c r="C10" s="55">
        <v>1087</v>
      </c>
      <c r="D10" s="56">
        <v>681</v>
      </c>
    </row>
    <row r="11" spans="2:4" ht="12.75">
      <c r="B11" s="57" t="s">
        <v>112</v>
      </c>
      <c r="C11" s="52">
        <v>930</v>
      </c>
      <c r="D11" s="53">
        <v>606</v>
      </c>
    </row>
    <row r="12" spans="2:4" ht="12.75">
      <c r="B12" s="54" t="s">
        <v>6</v>
      </c>
      <c r="C12" s="55">
        <v>1594</v>
      </c>
      <c r="D12" s="56">
        <v>816</v>
      </c>
    </row>
    <row r="13" spans="2:4" ht="12.75">
      <c r="B13" s="57" t="s">
        <v>7</v>
      </c>
      <c r="C13" s="52">
        <v>2178</v>
      </c>
      <c r="D13" s="53">
        <v>981</v>
      </c>
    </row>
    <row r="14" spans="2:4" ht="12.75">
      <c r="B14" s="54" t="s">
        <v>8</v>
      </c>
      <c r="C14" s="55">
        <v>4629</v>
      </c>
      <c r="D14" s="56">
        <v>2845</v>
      </c>
    </row>
    <row r="15" spans="2:4" ht="12.75">
      <c r="B15" s="57" t="s">
        <v>9</v>
      </c>
      <c r="C15" s="52">
        <v>3174</v>
      </c>
      <c r="D15" s="53">
        <v>914</v>
      </c>
    </row>
    <row r="16" spans="2:4" ht="12.75">
      <c r="B16" s="54" t="s">
        <v>10</v>
      </c>
      <c r="C16" s="55">
        <v>2345</v>
      </c>
      <c r="D16" s="56">
        <v>1421</v>
      </c>
    </row>
    <row r="17" spans="2:4" ht="12.75">
      <c r="B17" s="57" t="s">
        <v>11</v>
      </c>
      <c r="C17" s="52">
        <v>1748</v>
      </c>
      <c r="D17" s="53">
        <v>1090</v>
      </c>
    </row>
    <row r="18" spans="2:4" ht="12.75">
      <c r="B18" s="54" t="s">
        <v>12</v>
      </c>
      <c r="C18" s="55">
        <v>2640</v>
      </c>
      <c r="D18" s="56">
        <v>1914</v>
      </c>
    </row>
    <row r="19" spans="2:4" ht="12.75">
      <c r="B19" s="57" t="s">
        <v>13</v>
      </c>
      <c r="C19" s="52">
        <v>2838</v>
      </c>
      <c r="D19" s="53">
        <v>1806</v>
      </c>
    </row>
    <row r="20" spans="2:4" ht="12.75">
      <c r="B20" s="54" t="s">
        <v>14</v>
      </c>
      <c r="C20" s="55">
        <v>1243</v>
      </c>
      <c r="D20" s="56">
        <v>866</v>
      </c>
    </row>
    <row r="21" spans="2:4" ht="12.75">
      <c r="B21" s="57" t="s">
        <v>15</v>
      </c>
      <c r="C21" s="52">
        <v>1001</v>
      </c>
      <c r="D21" s="53">
        <v>769</v>
      </c>
    </row>
    <row r="22" spans="2:4" ht="12.75">
      <c r="B22" s="54" t="s">
        <v>16</v>
      </c>
      <c r="C22" s="55">
        <v>2331</v>
      </c>
      <c r="D22" s="56">
        <v>1232</v>
      </c>
    </row>
    <row r="23" spans="2:4" ht="12.75">
      <c r="B23" s="57" t="s">
        <v>17</v>
      </c>
      <c r="C23" s="52">
        <v>3423</v>
      </c>
      <c r="D23" s="53">
        <v>2343</v>
      </c>
    </row>
    <row r="24" spans="2:4" ht="12.75">
      <c r="B24" s="54" t="s">
        <v>18</v>
      </c>
      <c r="C24" s="55">
        <v>2117</v>
      </c>
      <c r="D24" s="56">
        <v>1056</v>
      </c>
    </row>
    <row r="25" spans="2:4" ht="12.75">
      <c r="B25" s="57" t="s">
        <v>19</v>
      </c>
      <c r="C25" s="52">
        <v>1720</v>
      </c>
      <c r="D25" s="53">
        <v>809</v>
      </c>
    </row>
    <row r="26" spans="2:4" ht="12.75">
      <c r="B26" s="54" t="s">
        <v>20</v>
      </c>
      <c r="C26" s="55">
        <v>2126</v>
      </c>
      <c r="D26" s="56">
        <v>1197</v>
      </c>
    </row>
    <row r="27" spans="2:4" ht="12.75">
      <c r="B27" s="57" t="s">
        <v>21</v>
      </c>
      <c r="C27" s="52">
        <v>1767</v>
      </c>
      <c r="D27" s="53">
        <v>721</v>
      </c>
    </row>
    <row r="28" spans="2:4" ht="12.75">
      <c r="B28" s="54" t="s">
        <v>22</v>
      </c>
      <c r="C28" s="55">
        <v>3150</v>
      </c>
      <c r="D28" s="56">
        <v>3540</v>
      </c>
    </row>
    <row r="29" spans="2:4" ht="12.75">
      <c r="B29" s="57" t="s">
        <v>23</v>
      </c>
      <c r="C29" s="52">
        <v>1014</v>
      </c>
      <c r="D29" s="53">
        <v>702</v>
      </c>
    </row>
    <row r="30" spans="2:4" ht="12.75">
      <c r="B30" s="54" t="s">
        <v>24</v>
      </c>
      <c r="C30" s="55">
        <v>5376</v>
      </c>
      <c r="D30" s="56">
        <v>3527</v>
      </c>
    </row>
    <row r="31" spans="2:4" ht="12.75">
      <c r="B31" s="57" t="s">
        <v>113</v>
      </c>
      <c r="C31" s="52">
        <v>3231</v>
      </c>
      <c r="D31" s="53">
        <v>2480</v>
      </c>
    </row>
    <row r="32" spans="2:4" ht="12.75">
      <c r="B32" s="54" t="s">
        <v>26</v>
      </c>
      <c r="C32" s="55">
        <v>1941</v>
      </c>
      <c r="D32" s="56">
        <v>853</v>
      </c>
    </row>
    <row r="33" spans="2:4" ht="12.75">
      <c r="B33" s="57" t="s">
        <v>27</v>
      </c>
      <c r="C33" s="52">
        <v>1989</v>
      </c>
      <c r="D33" s="53">
        <v>990</v>
      </c>
    </row>
    <row r="34" spans="2:4" ht="12.75">
      <c r="B34" s="54" t="s">
        <v>28</v>
      </c>
      <c r="C34" s="55">
        <v>5147</v>
      </c>
      <c r="D34" s="56">
        <v>3164</v>
      </c>
    </row>
    <row r="35" spans="2:4" ht="12.75">
      <c r="B35" s="57" t="s">
        <v>29</v>
      </c>
      <c r="C35" s="52">
        <v>2338</v>
      </c>
      <c r="D35" s="53">
        <v>1189</v>
      </c>
    </row>
    <row r="36" spans="2:4" ht="12.75">
      <c r="B36" s="54" t="s">
        <v>30</v>
      </c>
      <c r="C36" s="55">
        <v>2810</v>
      </c>
      <c r="D36" s="56">
        <v>2652</v>
      </c>
    </row>
    <row r="37" spans="2:4" ht="12.75">
      <c r="B37" s="57" t="s">
        <v>31</v>
      </c>
      <c r="C37" s="52">
        <v>467</v>
      </c>
      <c r="D37" s="53">
        <v>191</v>
      </c>
    </row>
    <row r="38" spans="2:4" ht="12.75">
      <c r="B38" s="54" t="s">
        <v>32</v>
      </c>
      <c r="C38" s="55">
        <v>1451</v>
      </c>
      <c r="D38" s="56">
        <v>1596</v>
      </c>
    </row>
    <row r="39" spans="2:4" ht="12.75">
      <c r="B39" s="57" t="s">
        <v>33</v>
      </c>
      <c r="C39" s="52">
        <v>3704</v>
      </c>
      <c r="D39" s="53">
        <v>1339</v>
      </c>
    </row>
    <row r="40" spans="2:4" ht="12.75">
      <c r="B40" s="54" t="s">
        <v>34</v>
      </c>
      <c r="C40" s="55">
        <v>1897</v>
      </c>
      <c r="D40" s="56">
        <v>1203</v>
      </c>
    </row>
    <row r="41" spans="2:4" ht="12.75">
      <c r="B41" s="57" t="s">
        <v>35</v>
      </c>
      <c r="C41" s="52">
        <v>4186</v>
      </c>
      <c r="D41" s="53">
        <v>1908</v>
      </c>
    </row>
    <row r="42" spans="2:4" ht="12.75">
      <c r="B42" s="54" t="s">
        <v>36</v>
      </c>
      <c r="C42" s="55">
        <v>3945</v>
      </c>
      <c r="D42" s="56">
        <v>3340</v>
      </c>
    </row>
    <row r="43" spans="2:4" ht="12.75">
      <c r="B43" s="57" t="s">
        <v>37</v>
      </c>
      <c r="C43" s="52">
        <v>29627</v>
      </c>
      <c r="D43" s="53">
        <v>16062</v>
      </c>
    </row>
    <row r="44" spans="2:4" ht="12.75">
      <c r="B44" s="54" t="s">
        <v>38</v>
      </c>
      <c r="C44" s="55">
        <v>1980</v>
      </c>
      <c r="D44" s="56">
        <v>1235</v>
      </c>
    </row>
    <row r="45" spans="2:4" ht="12.75">
      <c r="B45" s="57" t="s">
        <v>39</v>
      </c>
      <c r="C45" s="52">
        <v>4351</v>
      </c>
      <c r="D45" s="53">
        <v>3978</v>
      </c>
    </row>
    <row r="46" spans="2:4" ht="12.75">
      <c r="B46" s="54" t="s">
        <v>40</v>
      </c>
      <c r="C46" s="55">
        <v>3799</v>
      </c>
      <c r="D46" s="56">
        <v>2451</v>
      </c>
    </row>
    <row r="47" spans="2:4" ht="12.75">
      <c r="B47" s="51" t="s">
        <v>41</v>
      </c>
      <c r="C47" s="52">
        <v>3175</v>
      </c>
      <c r="D47" s="53">
        <v>1081</v>
      </c>
    </row>
    <row r="48" spans="2:4" ht="12.75">
      <c r="B48" s="54" t="s">
        <v>42</v>
      </c>
      <c r="C48" s="55">
        <v>3271</v>
      </c>
      <c r="D48" s="56">
        <v>1825</v>
      </c>
    </row>
    <row r="49" spans="2:4" ht="12.75">
      <c r="B49" s="57" t="s">
        <v>43</v>
      </c>
      <c r="C49" s="52">
        <v>1450</v>
      </c>
      <c r="D49" s="53">
        <v>1115</v>
      </c>
    </row>
    <row r="50" spans="2:4" ht="12.75">
      <c r="B50" s="54" t="s">
        <v>44</v>
      </c>
      <c r="C50" s="55">
        <v>3507</v>
      </c>
      <c r="D50" s="56">
        <v>1352</v>
      </c>
    </row>
    <row r="51" spans="2:4" ht="12.75">
      <c r="B51" s="57" t="s">
        <v>45</v>
      </c>
      <c r="C51" s="52">
        <v>9621</v>
      </c>
      <c r="D51" s="53">
        <v>4957</v>
      </c>
    </row>
    <row r="52" spans="2:4" ht="12.75">
      <c r="B52" s="54" t="s">
        <v>46</v>
      </c>
      <c r="C52" s="55">
        <v>2615</v>
      </c>
      <c r="D52" s="56">
        <v>1898</v>
      </c>
    </row>
    <row r="53" spans="2:4" ht="12.75">
      <c r="B53" s="57" t="s">
        <v>47</v>
      </c>
      <c r="C53" s="52">
        <v>3217</v>
      </c>
      <c r="D53" s="53">
        <v>2758</v>
      </c>
    </row>
    <row r="54" spans="2:4" ht="12.75">
      <c r="B54" s="54" t="s">
        <v>48</v>
      </c>
      <c r="C54" s="55">
        <v>2496</v>
      </c>
      <c r="D54" s="56">
        <v>1989</v>
      </c>
    </row>
    <row r="55" spans="2:4" ht="12.75">
      <c r="B55" s="57" t="s">
        <v>49</v>
      </c>
      <c r="C55" s="52">
        <v>9430</v>
      </c>
      <c r="D55" s="53">
        <v>8955</v>
      </c>
    </row>
    <row r="56" spans="2:4" ht="12.75">
      <c r="B56" s="54" t="s">
        <v>50</v>
      </c>
      <c r="C56" s="55">
        <v>3045</v>
      </c>
      <c r="D56" s="56">
        <v>1319</v>
      </c>
    </row>
    <row r="57" spans="2:4" ht="12.75">
      <c r="B57" s="57" t="s">
        <v>51</v>
      </c>
      <c r="C57" s="52">
        <v>12355</v>
      </c>
      <c r="D57" s="53">
        <v>6606</v>
      </c>
    </row>
    <row r="58" spans="2:4" ht="12.75">
      <c r="B58" s="54" t="s">
        <v>52</v>
      </c>
      <c r="C58" s="55">
        <v>3534</v>
      </c>
      <c r="D58" s="56">
        <v>1934</v>
      </c>
    </row>
    <row r="59" spans="2:4" ht="12.75">
      <c r="B59" s="57" t="s">
        <v>53</v>
      </c>
      <c r="C59" s="52">
        <v>2891</v>
      </c>
      <c r="D59" s="53">
        <v>1200</v>
      </c>
    </row>
    <row r="60" spans="2:4" ht="12.75">
      <c r="B60" s="54" t="s">
        <v>54</v>
      </c>
      <c r="C60" s="55">
        <v>2657</v>
      </c>
      <c r="D60" s="56">
        <v>1923</v>
      </c>
    </row>
    <row r="61" spans="2:4" ht="12.75">
      <c r="B61" s="57" t="s">
        <v>55</v>
      </c>
      <c r="C61" s="52">
        <v>1090</v>
      </c>
      <c r="D61" s="53">
        <v>636</v>
      </c>
    </row>
    <row r="62" spans="2:4" ht="12.75">
      <c r="B62" s="54" t="s">
        <v>56</v>
      </c>
      <c r="C62" s="55">
        <v>2229</v>
      </c>
      <c r="D62" s="56">
        <v>860</v>
      </c>
    </row>
    <row r="63" spans="2:4" ht="12.75">
      <c r="B63" s="57" t="s">
        <v>57</v>
      </c>
      <c r="C63" s="52">
        <v>2864</v>
      </c>
      <c r="D63" s="53">
        <v>1031</v>
      </c>
    </row>
    <row r="64" spans="2:4" ht="12.75">
      <c r="B64" s="54" t="s">
        <v>58</v>
      </c>
      <c r="C64" s="55">
        <v>2359</v>
      </c>
      <c r="D64" s="56">
        <v>1470</v>
      </c>
    </row>
    <row r="65" spans="2:4" ht="12.75">
      <c r="B65" s="57" t="s">
        <v>59</v>
      </c>
      <c r="C65" s="52">
        <v>1375</v>
      </c>
      <c r="D65" s="53">
        <v>838</v>
      </c>
    </row>
    <row r="66" spans="2:4" ht="12.75">
      <c r="B66" s="54" t="s">
        <v>60</v>
      </c>
      <c r="C66" s="55">
        <v>1617</v>
      </c>
      <c r="D66" s="56">
        <v>1867</v>
      </c>
    </row>
    <row r="67" spans="2:4" ht="12.75">
      <c r="B67" s="57" t="s">
        <v>61</v>
      </c>
      <c r="C67" s="52">
        <v>4815</v>
      </c>
      <c r="D67" s="53">
        <v>2607</v>
      </c>
    </row>
    <row r="68" spans="2:4" ht="12.75">
      <c r="B68" s="54" t="s">
        <v>62</v>
      </c>
      <c r="C68" s="55">
        <v>2656</v>
      </c>
      <c r="D68" s="56">
        <v>912</v>
      </c>
    </row>
    <row r="69" spans="2:4" ht="12.75">
      <c r="B69" s="57" t="s">
        <v>63</v>
      </c>
      <c r="C69" s="52">
        <v>6645</v>
      </c>
      <c r="D69" s="53">
        <v>4271</v>
      </c>
    </row>
    <row r="70" spans="2:4" ht="12.75">
      <c r="B70" s="54" t="s">
        <v>64</v>
      </c>
      <c r="C70" s="55">
        <v>6704</v>
      </c>
      <c r="D70" s="56">
        <v>5077</v>
      </c>
    </row>
    <row r="71" spans="2:4" ht="12.75">
      <c r="B71" s="57" t="s">
        <v>65</v>
      </c>
      <c r="C71" s="52">
        <v>2513</v>
      </c>
      <c r="D71" s="53">
        <v>2562</v>
      </c>
    </row>
    <row r="72" spans="2:4" ht="12.75">
      <c r="B72" s="54" t="s">
        <v>66</v>
      </c>
      <c r="C72" s="55">
        <v>2214</v>
      </c>
      <c r="D72" s="56">
        <v>1328</v>
      </c>
    </row>
    <row r="73" spans="2:4" ht="13.5" thickBot="1">
      <c r="B73" s="58" t="s">
        <v>67</v>
      </c>
      <c r="C73" s="59">
        <v>353</v>
      </c>
      <c r="D73" s="60">
        <v>309</v>
      </c>
    </row>
    <row r="74" spans="2:4" ht="14.25" thickBot="1" thickTop="1">
      <c r="B74" s="61"/>
      <c r="C74" s="62">
        <f>C75/SUM(C75:D75)</f>
        <v>0.6180962104508575</v>
      </c>
      <c r="D74" s="63">
        <f>D75/SUM(C75:D75)</f>
        <v>0.3819037895491425</v>
      </c>
    </row>
    <row r="75" spans="2:4" ht="14.25" thickBot="1" thickTop="1">
      <c r="B75" s="64" t="s">
        <v>127</v>
      </c>
      <c r="C75" s="66">
        <f>SUM(C7:C73)</f>
        <v>227630</v>
      </c>
      <c r="D75" s="65">
        <f>SUM(D7:D73)</f>
        <v>140646</v>
      </c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O17" sqref="O17"/>
    </sheetView>
  </sheetViews>
  <sheetFormatPr defaultColWidth="9.140625" defaultRowHeight="12.75"/>
  <cols>
    <col min="3" max="3" width="15.140625" style="0" customWidth="1"/>
    <col min="4" max="4" width="17.7109375" style="0" customWidth="1"/>
    <col min="5" max="5" width="19.28125" style="0" customWidth="1"/>
  </cols>
  <sheetData>
    <row r="1" spans="1:5" ht="12.75">
      <c r="A1" s="9" t="s">
        <v>132</v>
      </c>
      <c r="D1" s="67" t="s">
        <v>129</v>
      </c>
      <c r="E1" s="68"/>
    </row>
    <row r="2" spans="4:5" ht="12.75">
      <c r="D2" s="73" t="s">
        <v>130</v>
      </c>
      <c r="E2" s="73" t="s">
        <v>131</v>
      </c>
    </row>
    <row r="3" spans="3:5" ht="12.75">
      <c r="C3" s="14" t="s">
        <v>121</v>
      </c>
      <c r="D3" s="69">
        <f>SUM(D5:D71)</f>
        <v>471570</v>
      </c>
      <c r="E3" s="69">
        <f>SUM(E5:E71)</f>
        <v>724861</v>
      </c>
    </row>
    <row r="4" spans="3:5" ht="12.75">
      <c r="C4" s="74" t="s">
        <v>133</v>
      </c>
      <c r="D4" s="74">
        <f>(E3-D3)/(SUM(D3:F3))</f>
        <v>0.21170548071723316</v>
      </c>
      <c r="E4" s="70"/>
    </row>
    <row r="5" spans="3:5" ht="12.75">
      <c r="C5" s="75" t="s">
        <v>1</v>
      </c>
      <c r="D5" s="71">
        <v>3237</v>
      </c>
      <c r="E5" s="71">
        <v>10423</v>
      </c>
    </row>
    <row r="6" spans="3:5" ht="12.75">
      <c r="C6" s="75" t="s">
        <v>2</v>
      </c>
      <c r="D6" s="72">
        <v>10054</v>
      </c>
      <c r="E6" s="72">
        <v>34187</v>
      </c>
    </row>
    <row r="7" spans="3:5" ht="12.75">
      <c r="C7" s="75" t="s">
        <v>3</v>
      </c>
      <c r="D7" s="72">
        <v>2864</v>
      </c>
      <c r="E7" s="72">
        <v>3089</v>
      </c>
    </row>
    <row r="8" spans="3:5" ht="12.75">
      <c r="C8" s="75" t="s">
        <v>4</v>
      </c>
      <c r="D8" s="72">
        <v>1777</v>
      </c>
      <c r="E8" s="72">
        <v>3558</v>
      </c>
    </row>
    <row r="9" spans="3:5" ht="12.75">
      <c r="C9" s="75" t="s">
        <v>112</v>
      </c>
      <c r="D9" s="72">
        <v>3698</v>
      </c>
      <c r="E9" s="72">
        <v>10054</v>
      </c>
    </row>
    <row r="10" spans="3:5" ht="12.75">
      <c r="C10" s="75" t="s">
        <v>6</v>
      </c>
      <c r="D10" s="72">
        <v>2025</v>
      </c>
      <c r="E10" s="72">
        <v>980</v>
      </c>
    </row>
    <row r="11" spans="3:5" ht="12.75">
      <c r="C11" s="75" t="s">
        <v>7</v>
      </c>
      <c r="D11" s="72">
        <v>2492</v>
      </c>
      <c r="E11" s="72">
        <v>3921</v>
      </c>
    </row>
    <row r="12" spans="3:5" ht="12.75">
      <c r="C12" s="75" t="s">
        <v>8</v>
      </c>
      <c r="D12" s="72">
        <v>10500</v>
      </c>
      <c r="E12" s="72">
        <v>17614</v>
      </c>
    </row>
    <row r="13" spans="3:5" ht="12.75">
      <c r="C13" s="75" t="s">
        <v>9</v>
      </c>
      <c r="D13" s="72">
        <v>4449</v>
      </c>
      <c r="E13" s="72">
        <v>4198</v>
      </c>
    </row>
    <row r="14" spans="3:5" ht="12.75">
      <c r="C14" s="75" t="s">
        <v>10</v>
      </c>
      <c r="D14" s="72">
        <v>3136</v>
      </c>
      <c r="E14" s="72">
        <v>3367</v>
      </c>
    </row>
    <row r="15" spans="3:5" ht="12.75">
      <c r="C15" s="75" t="s">
        <v>11</v>
      </c>
      <c r="D15" s="72">
        <v>3438</v>
      </c>
      <c r="E15" s="72">
        <v>8000</v>
      </c>
    </row>
    <row r="16" spans="3:5" ht="12.75">
      <c r="C16" s="75" t="s">
        <v>12</v>
      </c>
      <c r="D16" s="72">
        <v>2567</v>
      </c>
      <c r="E16" s="72">
        <v>1931</v>
      </c>
    </row>
    <row r="17" spans="3:5" ht="12.75">
      <c r="C17" s="75" t="s">
        <v>13</v>
      </c>
      <c r="D17" s="72">
        <v>3817</v>
      </c>
      <c r="E17" s="72">
        <v>4534</v>
      </c>
    </row>
    <row r="18" spans="3:5" ht="12.75">
      <c r="C18" s="75" t="s">
        <v>14</v>
      </c>
      <c r="D18" s="72">
        <v>1705</v>
      </c>
      <c r="E18" s="72">
        <v>2802</v>
      </c>
    </row>
    <row r="19" spans="3:5" ht="12.75">
      <c r="C19" s="75" t="s">
        <v>15</v>
      </c>
      <c r="D19" s="72">
        <v>1302</v>
      </c>
      <c r="E19" s="72">
        <v>2364</v>
      </c>
    </row>
    <row r="20" spans="3:5" ht="12.75">
      <c r="C20" s="75" t="s">
        <v>16</v>
      </c>
      <c r="D20" s="72">
        <v>3754</v>
      </c>
      <c r="E20" s="72">
        <v>8731</v>
      </c>
    </row>
    <row r="21" spans="3:5" ht="12.75">
      <c r="C21" s="75" t="s">
        <v>17</v>
      </c>
      <c r="D21" s="72">
        <v>7867</v>
      </c>
      <c r="E21" s="72">
        <v>7276</v>
      </c>
    </row>
    <row r="22" spans="3:5" ht="12.75">
      <c r="C22" s="75" t="s">
        <v>18</v>
      </c>
      <c r="D22" s="72">
        <v>1945</v>
      </c>
      <c r="E22" s="72">
        <v>2093</v>
      </c>
    </row>
    <row r="23" spans="3:5" ht="12.75">
      <c r="C23" s="75" t="s">
        <v>19</v>
      </c>
      <c r="D23" s="72">
        <v>2056</v>
      </c>
      <c r="E23" s="72">
        <v>2057</v>
      </c>
    </row>
    <row r="24" spans="3:5" ht="12.75">
      <c r="C24" s="75" t="s">
        <v>20</v>
      </c>
      <c r="D24" s="72">
        <v>3043</v>
      </c>
      <c r="E24" s="72">
        <v>7215</v>
      </c>
    </row>
    <row r="25" spans="3:5" ht="12.75">
      <c r="C25" s="75" t="s">
        <v>21</v>
      </c>
      <c r="D25" s="72">
        <v>1401</v>
      </c>
      <c r="E25" s="72">
        <v>2630</v>
      </c>
    </row>
    <row r="26" spans="3:5" ht="12.75">
      <c r="C26" s="75" t="s">
        <v>22</v>
      </c>
      <c r="D26" s="72">
        <v>8102</v>
      </c>
      <c r="E26" s="72">
        <v>16482</v>
      </c>
    </row>
    <row r="27" spans="3:5" ht="12.75">
      <c r="C27" s="75" t="s">
        <v>23</v>
      </c>
      <c r="D27" s="72">
        <v>3442</v>
      </c>
      <c r="E27" s="72">
        <v>8356</v>
      </c>
    </row>
    <row r="28" spans="3:5" ht="12.75">
      <c r="C28" s="75" t="s">
        <v>24</v>
      </c>
      <c r="D28" s="72">
        <v>7596</v>
      </c>
      <c r="E28" s="72">
        <v>6062</v>
      </c>
    </row>
    <row r="29" spans="3:5" ht="12.75">
      <c r="C29" s="75" t="s">
        <v>113</v>
      </c>
      <c r="D29" s="72">
        <v>6175</v>
      </c>
      <c r="E29" s="72">
        <v>10120</v>
      </c>
    </row>
    <row r="30" spans="3:5" ht="12.75">
      <c r="C30" s="75" t="s">
        <v>26</v>
      </c>
      <c r="D30" s="72">
        <v>4833</v>
      </c>
      <c r="E30" s="72">
        <v>15543</v>
      </c>
    </row>
    <row r="31" spans="3:5" ht="12.75">
      <c r="C31" s="75" t="s">
        <v>27</v>
      </c>
      <c r="D31" s="72">
        <v>3121</v>
      </c>
      <c r="E31" s="72">
        <v>5064</v>
      </c>
    </row>
    <row r="32" spans="3:5" ht="12.75">
      <c r="C32" s="75" t="s">
        <v>28</v>
      </c>
      <c r="D32" s="72">
        <v>12121</v>
      </c>
      <c r="E32" s="72">
        <v>15992</v>
      </c>
    </row>
    <row r="33" spans="3:5" ht="12.75">
      <c r="C33" s="75" t="s">
        <v>29</v>
      </c>
      <c r="D33" s="72">
        <v>2380</v>
      </c>
      <c r="E33" s="72">
        <v>3119</v>
      </c>
    </row>
    <row r="34" spans="3:5" ht="12.75">
      <c r="C34" s="75" t="s">
        <v>30</v>
      </c>
      <c r="D34" s="72">
        <v>3575</v>
      </c>
      <c r="E34" s="72">
        <v>3500</v>
      </c>
    </row>
    <row r="35" spans="3:5" ht="12.75">
      <c r="C35" s="75" t="s">
        <v>31</v>
      </c>
      <c r="D35" s="72">
        <v>1809</v>
      </c>
      <c r="E35" s="72">
        <v>4985</v>
      </c>
    </row>
    <row r="36" spans="3:5" ht="12.75">
      <c r="C36" s="75" t="s">
        <v>32</v>
      </c>
      <c r="D36" s="72">
        <v>2921</v>
      </c>
      <c r="E36" s="72">
        <v>853</v>
      </c>
    </row>
    <row r="37" spans="3:5" ht="12.75">
      <c r="C37" s="75" t="s">
        <v>33</v>
      </c>
      <c r="D37" s="72">
        <v>2941</v>
      </c>
      <c r="E37" s="72">
        <v>2053</v>
      </c>
    </row>
    <row r="38" spans="3:5" ht="12.75">
      <c r="C38" s="75" t="s">
        <v>34</v>
      </c>
      <c r="D38" s="72">
        <v>2121</v>
      </c>
      <c r="E38" s="72">
        <v>3172</v>
      </c>
    </row>
    <row r="39" spans="3:5" ht="12.75">
      <c r="C39" s="75" t="s">
        <v>35</v>
      </c>
      <c r="D39" s="72">
        <v>7070</v>
      </c>
      <c r="E39" s="72">
        <v>17880</v>
      </c>
    </row>
    <row r="40" spans="3:5" ht="12.75">
      <c r="C40" s="75" t="s">
        <v>36</v>
      </c>
      <c r="D40" s="72">
        <v>5853</v>
      </c>
      <c r="E40" s="72">
        <v>5993</v>
      </c>
    </row>
    <row r="41" spans="3:5" ht="12.75">
      <c r="C41" s="75" t="s">
        <v>37</v>
      </c>
      <c r="D41" s="72">
        <v>79306</v>
      </c>
      <c r="E41" s="72">
        <v>95267</v>
      </c>
    </row>
    <row r="42" spans="3:5" ht="12.75">
      <c r="C42" s="75" t="s">
        <v>38</v>
      </c>
      <c r="D42" s="72">
        <v>2166</v>
      </c>
      <c r="E42" s="72">
        <v>2185</v>
      </c>
    </row>
    <row r="43" spans="3:5" ht="12.75">
      <c r="C43" s="75" t="s">
        <v>39</v>
      </c>
      <c r="D43" s="72">
        <v>10494</v>
      </c>
      <c r="E43" s="72">
        <v>13043</v>
      </c>
    </row>
    <row r="44" spans="3:5" ht="12.75">
      <c r="C44" s="75" t="s">
        <v>40</v>
      </c>
      <c r="D44" s="72">
        <v>5110</v>
      </c>
      <c r="E44" s="72">
        <v>4282</v>
      </c>
    </row>
    <row r="45" spans="3:5" ht="12.75">
      <c r="C45" s="75" t="s">
        <v>41</v>
      </c>
      <c r="D45" s="72">
        <v>9880</v>
      </c>
      <c r="E45" s="72">
        <v>16310</v>
      </c>
    </row>
    <row r="46" spans="3:5" ht="12.75">
      <c r="C46" s="75" t="s">
        <v>42</v>
      </c>
      <c r="D46" s="72">
        <v>6810</v>
      </c>
      <c r="E46" s="72">
        <v>11623</v>
      </c>
    </row>
    <row r="47" spans="3:5" ht="12.75">
      <c r="C47" s="75" t="s">
        <v>43</v>
      </c>
      <c r="D47" s="72">
        <v>2634</v>
      </c>
      <c r="E47" s="72">
        <v>1441</v>
      </c>
    </row>
    <row r="48" spans="3:5" ht="12.75">
      <c r="C48" s="75" t="s">
        <v>44</v>
      </c>
      <c r="D48" s="72">
        <v>4621</v>
      </c>
      <c r="E48" s="72">
        <v>1008</v>
      </c>
    </row>
    <row r="49" spans="3:5" ht="12.75">
      <c r="C49" s="75" t="s">
        <v>45</v>
      </c>
      <c r="D49" s="72">
        <v>29678</v>
      </c>
      <c r="E49" s="72">
        <v>50553</v>
      </c>
    </row>
    <row r="50" spans="3:5" ht="12.75">
      <c r="C50" s="75" t="s">
        <v>46</v>
      </c>
      <c r="D50" s="72">
        <v>3544</v>
      </c>
      <c r="E50" s="72">
        <v>3348</v>
      </c>
    </row>
    <row r="51" spans="3:5" ht="12.75">
      <c r="C51" s="75" t="s">
        <v>47</v>
      </c>
      <c r="D51" s="72">
        <v>3786</v>
      </c>
      <c r="E51" s="72">
        <v>4531</v>
      </c>
    </row>
    <row r="52" spans="3:5" ht="12.75">
      <c r="C52" s="75" t="s">
        <v>48</v>
      </c>
      <c r="D52" s="72">
        <v>6839</v>
      </c>
      <c r="E52" s="72">
        <v>15292</v>
      </c>
    </row>
    <row r="53" spans="3:5" ht="12.75">
      <c r="C53" s="75" t="s">
        <v>49</v>
      </c>
      <c r="D53" s="72">
        <v>35279</v>
      </c>
      <c r="E53" s="72">
        <v>54198</v>
      </c>
    </row>
    <row r="54" spans="3:5" ht="12.75">
      <c r="C54" s="75" t="s">
        <v>50</v>
      </c>
      <c r="D54" s="72">
        <v>2922</v>
      </c>
      <c r="E54" s="72">
        <v>4779</v>
      </c>
    </row>
    <row r="55" spans="3:5" ht="12.75">
      <c r="C55" s="75" t="s">
        <v>51</v>
      </c>
      <c r="D55" s="72">
        <v>27105</v>
      </c>
      <c r="E55" s="72">
        <v>33418</v>
      </c>
    </row>
    <row r="56" spans="3:5" ht="12.75">
      <c r="C56" s="75" t="s">
        <v>52</v>
      </c>
      <c r="D56" s="72">
        <v>10202</v>
      </c>
      <c r="E56" s="72">
        <v>21496</v>
      </c>
    </row>
    <row r="57" spans="3:5" ht="12.75">
      <c r="C57" s="75" t="s">
        <v>53</v>
      </c>
      <c r="D57" s="72">
        <v>2798</v>
      </c>
      <c r="E57" s="72">
        <v>1366</v>
      </c>
    </row>
    <row r="58" spans="3:5" ht="12.75">
      <c r="C58" s="75" t="s">
        <v>54</v>
      </c>
      <c r="D58" s="72">
        <v>2946</v>
      </c>
      <c r="E58" s="72">
        <v>2943</v>
      </c>
    </row>
    <row r="59" spans="3:5" ht="12.75">
      <c r="C59" s="75" t="s">
        <v>55</v>
      </c>
      <c r="D59" s="72">
        <v>2724</v>
      </c>
      <c r="E59" s="72">
        <v>4977</v>
      </c>
    </row>
    <row r="60" spans="3:5" ht="12.75">
      <c r="C60" s="75" t="s">
        <v>56</v>
      </c>
      <c r="D60" s="72">
        <v>2714</v>
      </c>
      <c r="E60" s="72">
        <v>3016</v>
      </c>
    </row>
    <row r="61" spans="3:5" ht="12.75">
      <c r="C61" s="75" t="s">
        <v>57</v>
      </c>
      <c r="D61" s="72">
        <v>5431</v>
      </c>
      <c r="E61" s="72">
        <v>3756</v>
      </c>
    </row>
    <row r="62" spans="3:5" ht="12.75">
      <c r="C62" s="75" t="s">
        <v>134</v>
      </c>
      <c r="D62" s="72">
        <v>4611</v>
      </c>
      <c r="E62" s="72">
        <v>14045</v>
      </c>
    </row>
    <row r="63" spans="3:5" ht="12.75">
      <c r="C63" s="75" t="s">
        <v>58</v>
      </c>
      <c r="D63" s="72">
        <v>9331</v>
      </c>
      <c r="E63" s="72">
        <v>38130</v>
      </c>
    </row>
    <row r="64" spans="3:5" ht="12.75">
      <c r="C64" s="75" t="s">
        <v>60</v>
      </c>
      <c r="D64" s="72">
        <v>3617</v>
      </c>
      <c r="E64" s="72">
        <v>1513</v>
      </c>
    </row>
    <row r="65" spans="3:5" ht="12.75">
      <c r="C65" s="75" t="s">
        <v>61</v>
      </c>
      <c r="D65" s="72">
        <v>8236</v>
      </c>
      <c r="E65" s="72">
        <v>10525</v>
      </c>
    </row>
    <row r="66" spans="3:5" ht="12.75">
      <c r="C66" s="75" t="s">
        <v>62</v>
      </c>
      <c r="D66" s="72">
        <v>4603</v>
      </c>
      <c r="E66" s="72">
        <v>7808</v>
      </c>
    </row>
    <row r="67" spans="3:5" ht="12.75">
      <c r="C67" s="75" t="s">
        <v>63</v>
      </c>
      <c r="D67" s="72">
        <v>16955</v>
      </c>
      <c r="E67" s="72">
        <v>24738</v>
      </c>
    </row>
    <row r="68" spans="3:5" ht="12.75">
      <c r="C68" s="75" t="s">
        <v>64</v>
      </c>
      <c r="D68" s="72">
        <v>8190</v>
      </c>
      <c r="E68" s="72">
        <v>9495</v>
      </c>
    </row>
    <row r="69" spans="3:5" ht="12.75">
      <c r="C69" s="75" t="s">
        <v>65</v>
      </c>
      <c r="D69" s="72">
        <v>2668</v>
      </c>
      <c r="E69" s="72">
        <v>2937</v>
      </c>
    </row>
    <row r="70" spans="3:5" ht="12.75">
      <c r="C70" s="75" t="s">
        <v>66</v>
      </c>
      <c r="D70" s="72">
        <v>2914</v>
      </c>
      <c r="E70" s="72">
        <v>1433</v>
      </c>
    </row>
    <row r="71" spans="3:5" ht="12.75">
      <c r="C71" s="75" t="s">
        <v>67</v>
      </c>
      <c r="D71" s="72">
        <v>2269</v>
      </c>
      <c r="E71" s="72">
        <v>5207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G62" sqref="G61:G62"/>
    </sheetView>
  </sheetViews>
  <sheetFormatPr defaultColWidth="9.140625" defaultRowHeight="12.75"/>
  <cols>
    <col min="1" max="1" width="12.421875" style="105" customWidth="1"/>
    <col min="2" max="2" width="16.28125" style="105" customWidth="1"/>
    <col min="3" max="3" width="13.8515625" style="105" customWidth="1"/>
    <col min="4" max="19" width="9.140625" style="105" customWidth="1"/>
    <col min="20" max="16384" width="9.140625" style="105" customWidth="1"/>
  </cols>
  <sheetData>
    <row r="1" spans="1:4" ht="12.75" customHeight="1">
      <c r="A1" s="101" t="s">
        <v>122</v>
      </c>
      <c r="B1" s="103" t="s">
        <v>129</v>
      </c>
      <c r="C1" s="102"/>
      <c r="D1" s="104"/>
    </row>
    <row r="2" spans="1:4" ht="26.25" customHeight="1">
      <c r="A2" s="106" t="s">
        <v>123</v>
      </c>
      <c r="B2" s="107" t="s">
        <v>139</v>
      </c>
      <c r="C2" s="107" t="s">
        <v>140</v>
      </c>
      <c r="D2" s="104"/>
    </row>
    <row r="3" spans="1:4" ht="12.75" customHeight="1">
      <c r="A3" s="112" t="s">
        <v>141</v>
      </c>
      <c r="B3" s="108" t="s">
        <v>142</v>
      </c>
      <c r="C3" s="108"/>
      <c r="D3" s="104"/>
    </row>
    <row r="4" spans="1:4" ht="12.75" customHeight="1">
      <c r="A4" s="112" t="s">
        <v>121</v>
      </c>
      <c r="B4" s="109">
        <f>SUM(B6:B72)</f>
        <v>159141</v>
      </c>
      <c r="C4" s="109">
        <f>SUM(C6:C72)</f>
        <v>106356</v>
      </c>
      <c r="D4" s="104"/>
    </row>
    <row r="5" spans="1:4" ht="12.75" customHeight="1">
      <c r="A5" s="112" t="s">
        <v>115</v>
      </c>
      <c r="B5" s="110">
        <f>B4/SUM(B4:C4)</f>
        <v>0.5994079029141572</v>
      </c>
      <c r="C5" s="110">
        <f>C4/SUM(B4:C4)</f>
        <v>0.40059209708584276</v>
      </c>
      <c r="D5" s="104"/>
    </row>
    <row r="6" spans="1:4" ht="12.75" customHeight="1">
      <c r="A6" s="113" t="s">
        <v>1</v>
      </c>
      <c r="B6" s="109">
        <v>839</v>
      </c>
      <c r="C6" s="109">
        <v>564</v>
      </c>
      <c r="D6" s="104"/>
    </row>
    <row r="7" spans="1:4" ht="12.75" customHeight="1">
      <c r="A7" s="113" t="s">
        <v>2</v>
      </c>
      <c r="B7" s="109">
        <v>1404</v>
      </c>
      <c r="C7" s="109">
        <v>914</v>
      </c>
      <c r="D7" s="104"/>
    </row>
    <row r="8" spans="1:4" ht="12.75" customHeight="1">
      <c r="A8" s="113" t="s">
        <v>3</v>
      </c>
      <c r="B8" s="109">
        <v>3356</v>
      </c>
      <c r="C8" s="109">
        <v>1269</v>
      </c>
      <c r="D8" s="104"/>
    </row>
    <row r="9" spans="1:4" ht="12.75" customHeight="1">
      <c r="A9" s="113" t="s">
        <v>4</v>
      </c>
      <c r="B9" s="109">
        <v>455</v>
      </c>
      <c r="C9" s="109">
        <v>238</v>
      </c>
      <c r="D9" s="104"/>
    </row>
    <row r="10" spans="1:4" ht="12.75" customHeight="1">
      <c r="A10" s="113" t="s">
        <v>112</v>
      </c>
      <c r="B10" s="109">
        <v>487</v>
      </c>
      <c r="C10" s="109">
        <v>455</v>
      </c>
      <c r="D10" s="104"/>
    </row>
    <row r="11" spans="1:4" ht="12.75" customHeight="1">
      <c r="A11" s="113" t="s">
        <v>6</v>
      </c>
      <c r="B11" s="109">
        <v>1367</v>
      </c>
      <c r="C11" s="109">
        <v>1108</v>
      </c>
      <c r="D11" s="104"/>
    </row>
    <row r="12" spans="1:4" ht="12.75" customHeight="1">
      <c r="A12" s="113" t="s">
        <v>7</v>
      </c>
      <c r="B12" s="109">
        <v>1603</v>
      </c>
      <c r="C12" s="109">
        <v>1007</v>
      </c>
      <c r="D12" s="104"/>
    </row>
    <row r="13" spans="1:4" ht="12.75" customHeight="1">
      <c r="A13" s="113" t="s">
        <v>8</v>
      </c>
      <c r="B13" s="109">
        <v>1661</v>
      </c>
      <c r="C13" s="109">
        <v>1322</v>
      </c>
      <c r="D13" s="104"/>
    </row>
    <row r="14" spans="1:4" ht="12.75" customHeight="1">
      <c r="A14" s="113" t="s">
        <v>9</v>
      </c>
      <c r="B14" s="109">
        <v>1269</v>
      </c>
      <c r="C14" s="109">
        <v>643</v>
      </c>
      <c r="D14" s="104"/>
    </row>
    <row r="15" spans="1:4" ht="12.75" customHeight="1">
      <c r="A15" s="113" t="s">
        <v>10</v>
      </c>
      <c r="B15" s="109">
        <v>1253</v>
      </c>
      <c r="C15" s="109">
        <v>758</v>
      </c>
      <c r="D15" s="104"/>
    </row>
    <row r="16" spans="1:4" ht="12.75" customHeight="1">
      <c r="A16" s="113" t="s">
        <v>11</v>
      </c>
      <c r="B16" s="109">
        <v>523</v>
      </c>
      <c r="C16" s="109">
        <v>355</v>
      </c>
      <c r="D16" s="104"/>
    </row>
    <row r="17" spans="1:4" ht="12.75" customHeight="1">
      <c r="A17" s="113" t="s">
        <v>12</v>
      </c>
      <c r="B17" s="109">
        <v>2057</v>
      </c>
      <c r="C17" s="109">
        <v>1415</v>
      </c>
      <c r="D17" s="104"/>
    </row>
    <row r="18" spans="1:4" ht="12.75" customHeight="1">
      <c r="A18" s="113" t="s">
        <v>13</v>
      </c>
      <c r="B18" s="109">
        <v>2409</v>
      </c>
      <c r="C18" s="109">
        <v>1095</v>
      </c>
      <c r="D18" s="104"/>
    </row>
    <row r="19" spans="1:4" ht="12.75" customHeight="1">
      <c r="A19" s="113" t="s">
        <v>14</v>
      </c>
      <c r="B19" s="109">
        <v>1115</v>
      </c>
      <c r="C19" s="109">
        <v>677</v>
      </c>
      <c r="D19" s="104"/>
    </row>
    <row r="20" spans="1:4" ht="12.75" customHeight="1">
      <c r="A20" s="113" t="s">
        <v>15</v>
      </c>
      <c r="B20" s="109">
        <v>276</v>
      </c>
      <c r="C20" s="109">
        <v>158</v>
      </c>
      <c r="D20" s="104"/>
    </row>
    <row r="21" spans="1:4" ht="12.75" customHeight="1">
      <c r="A21" s="113" t="s">
        <v>16</v>
      </c>
      <c r="B21" s="109">
        <v>847</v>
      </c>
      <c r="C21" s="109">
        <v>342</v>
      </c>
      <c r="D21" s="104"/>
    </row>
    <row r="22" spans="1:4" ht="12.75" customHeight="1">
      <c r="A22" s="113" t="s">
        <v>17</v>
      </c>
      <c r="B22" s="109">
        <v>3951</v>
      </c>
      <c r="C22" s="109">
        <v>2085</v>
      </c>
      <c r="D22" s="104"/>
    </row>
    <row r="23" spans="1:4" ht="12.75" customHeight="1">
      <c r="A23" s="113" t="s">
        <v>18</v>
      </c>
      <c r="B23" s="109">
        <v>1701</v>
      </c>
      <c r="C23" s="109">
        <v>958</v>
      </c>
      <c r="D23" s="104"/>
    </row>
    <row r="24" spans="1:4" ht="12.75" customHeight="1">
      <c r="A24" s="113" t="s">
        <v>19</v>
      </c>
      <c r="B24" s="109">
        <v>719</v>
      </c>
      <c r="C24" s="109">
        <v>473</v>
      </c>
      <c r="D24" s="104"/>
    </row>
    <row r="25" spans="1:4" ht="12.75" customHeight="1">
      <c r="A25" s="113" t="s">
        <v>20</v>
      </c>
      <c r="B25" s="109">
        <v>686</v>
      </c>
      <c r="C25" s="109">
        <v>331</v>
      </c>
      <c r="D25" s="104"/>
    </row>
    <row r="26" spans="1:4" ht="12.75" customHeight="1">
      <c r="A26" s="113" t="s">
        <v>21</v>
      </c>
      <c r="B26" s="109">
        <v>1579</v>
      </c>
      <c r="C26" s="109">
        <v>911</v>
      </c>
      <c r="D26" s="104"/>
    </row>
    <row r="27" spans="1:4" ht="12.75" customHeight="1">
      <c r="A27" s="113" t="s">
        <v>22</v>
      </c>
      <c r="B27" s="109">
        <v>1814</v>
      </c>
      <c r="C27" s="109">
        <v>1332</v>
      </c>
      <c r="D27" s="104"/>
    </row>
    <row r="28" spans="1:4" ht="12.75" customHeight="1">
      <c r="A28" s="113" t="s">
        <v>23</v>
      </c>
      <c r="B28" s="109">
        <v>755</v>
      </c>
      <c r="C28" s="109">
        <v>294</v>
      </c>
      <c r="D28" s="104"/>
    </row>
    <row r="29" spans="1:4" ht="12.75" customHeight="1">
      <c r="A29" s="113" t="s">
        <v>24</v>
      </c>
      <c r="B29" s="109">
        <v>3809</v>
      </c>
      <c r="C29" s="109">
        <v>5133</v>
      </c>
      <c r="D29" s="104"/>
    </row>
    <row r="30" spans="1:4" ht="12.75" customHeight="1">
      <c r="A30" s="113" t="s">
        <v>113</v>
      </c>
      <c r="B30" s="109">
        <v>1927</v>
      </c>
      <c r="C30" s="109">
        <v>1162</v>
      </c>
      <c r="D30" s="104"/>
    </row>
    <row r="31" spans="1:4" ht="12.75" customHeight="1">
      <c r="A31" s="113" t="s">
        <v>26</v>
      </c>
      <c r="B31" s="109">
        <v>1362</v>
      </c>
      <c r="C31" s="109">
        <v>833</v>
      </c>
      <c r="D31" s="104"/>
    </row>
    <row r="32" spans="1:4" ht="12.75" customHeight="1">
      <c r="A32" s="113" t="s">
        <v>27</v>
      </c>
      <c r="B32" s="109">
        <v>945</v>
      </c>
      <c r="C32" s="109">
        <v>440</v>
      </c>
      <c r="D32" s="104"/>
    </row>
    <row r="33" spans="1:4" ht="12.75" customHeight="1">
      <c r="A33" s="113" t="s">
        <v>28</v>
      </c>
      <c r="B33" s="109">
        <v>2248</v>
      </c>
      <c r="C33" s="109">
        <v>1890</v>
      </c>
      <c r="D33" s="104"/>
    </row>
    <row r="34" spans="1:4" ht="12.75" customHeight="1">
      <c r="A34" s="113" t="s">
        <v>29</v>
      </c>
      <c r="B34" s="109">
        <v>3704</v>
      </c>
      <c r="C34" s="109">
        <v>628</v>
      </c>
      <c r="D34" s="104"/>
    </row>
    <row r="35" spans="1:4" ht="12.75" customHeight="1">
      <c r="A35" s="113" t="s">
        <v>30</v>
      </c>
      <c r="B35" s="109">
        <v>2698</v>
      </c>
      <c r="C35" s="109">
        <v>1806</v>
      </c>
      <c r="D35" s="104"/>
    </row>
    <row r="36" spans="1:4" ht="12.75" customHeight="1">
      <c r="A36" s="113" t="s">
        <v>31</v>
      </c>
      <c r="B36" s="109">
        <v>333</v>
      </c>
      <c r="C36" s="109">
        <v>186</v>
      </c>
      <c r="D36" s="104"/>
    </row>
    <row r="37" spans="1:4" ht="12.75" customHeight="1">
      <c r="A37" s="113" t="s">
        <v>32</v>
      </c>
      <c r="B37" s="109">
        <v>1553</v>
      </c>
      <c r="C37" s="109">
        <v>1501</v>
      </c>
      <c r="D37" s="104"/>
    </row>
    <row r="38" spans="1:4" ht="12.75" customHeight="1">
      <c r="A38" s="113" t="s">
        <v>33</v>
      </c>
      <c r="B38" s="109">
        <v>2017</v>
      </c>
      <c r="C38" s="109">
        <v>887</v>
      </c>
      <c r="D38" s="104"/>
    </row>
    <row r="39" spans="1:4" ht="12.75" customHeight="1">
      <c r="A39" s="113" t="s">
        <v>34</v>
      </c>
      <c r="B39" s="109">
        <v>1385</v>
      </c>
      <c r="C39" s="109">
        <v>515</v>
      </c>
      <c r="D39" s="104"/>
    </row>
    <row r="40" spans="1:4" ht="12.75" customHeight="1">
      <c r="A40" s="113" t="s">
        <v>35</v>
      </c>
      <c r="B40" s="109">
        <v>2005</v>
      </c>
      <c r="C40" s="109">
        <v>1025</v>
      </c>
      <c r="D40" s="104"/>
    </row>
    <row r="41" spans="1:4" ht="12.75" customHeight="1">
      <c r="A41" s="113" t="s">
        <v>36</v>
      </c>
      <c r="B41" s="109">
        <v>1917</v>
      </c>
      <c r="C41" s="109">
        <v>1446</v>
      </c>
      <c r="D41" s="104"/>
    </row>
    <row r="42" spans="1:4" ht="12.75" customHeight="1">
      <c r="A42" s="113" t="s">
        <v>37</v>
      </c>
      <c r="B42" s="109">
        <v>22506</v>
      </c>
      <c r="C42" s="109">
        <v>18398</v>
      </c>
      <c r="D42" s="104"/>
    </row>
    <row r="43" spans="1:4" ht="12.75" customHeight="1">
      <c r="A43" s="113" t="s">
        <v>38</v>
      </c>
      <c r="B43" s="109">
        <v>1580</v>
      </c>
      <c r="C43" s="109">
        <v>589</v>
      </c>
      <c r="D43" s="104"/>
    </row>
    <row r="44" spans="1:4" ht="12.75" customHeight="1">
      <c r="A44" s="113" t="s">
        <v>39</v>
      </c>
      <c r="B44" s="109">
        <v>4302</v>
      </c>
      <c r="C44" s="109">
        <v>2930</v>
      </c>
      <c r="D44" s="104"/>
    </row>
    <row r="45" spans="1:4" ht="12.75" customHeight="1">
      <c r="A45" s="113" t="s">
        <v>40</v>
      </c>
      <c r="B45" s="109">
        <v>3095</v>
      </c>
      <c r="C45" s="109">
        <v>1597</v>
      </c>
      <c r="D45" s="104"/>
    </row>
    <row r="46" spans="1:4" ht="12.75" customHeight="1">
      <c r="A46" s="113" t="s">
        <v>41</v>
      </c>
      <c r="B46" s="109">
        <v>2616</v>
      </c>
      <c r="C46" s="109">
        <v>1166</v>
      </c>
      <c r="D46" s="104"/>
    </row>
    <row r="47" spans="1:4" ht="12.75" customHeight="1">
      <c r="A47" s="113" t="s">
        <v>42</v>
      </c>
      <c r="B47" s="109">
        <v>1886</v>
      </c>
      <c r="C47" s="109">
        <v>1108</v>
      </c>
      <c r="D47" s="104"/>
    </row>
    <row r="48" spans="1:4" ht="12.75" customHeight="1">
      <c r="A48" s="113" t="s">
        <v>43</v>
      </c>
      <c r="B48" s="109">
        <v>1559</v>
      </c>
      <c r="C48" s="109">
        <v>1201</v>
      </c>
      <c r="D48" s="104"/>
    </row>
    <row r="49" spans="1:4" ht="12.75" customHeight="1">
      <c r="A49" s="113" t="s">
        <v>44</v>
      </c>
      <c r="B49" s="109">
        <v>2333</v>
      </c>
      <c r="C49" s="109">
        <v>1289</v>
      </c>
      <c r="D49" s="104"/>
    </row>
    <row r="50" spans="1:4" ht="12.75" customHeight="1">
      <c r="A50" s="113" t="s">
        <v>45</v>
      </c>
      <c r="B50" s="109">
        <v>5953</v>
      </c>
      <c r="C50" s="109">
        <v>4803</v>
      </c>
      <c r="D50" s="104"/>
    </row>
    <row r="51" spans="1:4" ht="12.75" customHeight="1">
      <c r="A51" s="113" t="s">
        <v>46</v>
      </c>
      <c r="B51" s="109">
        <v>3334</v>
      </c>
      <c r="C51" s="109">
        <v>1592</v>
      </c>
      <c r="D51" s="104"/>
    </row>
    <row r="52" spans="1:4" ht="12.75" customHeight="1">
      <c r="A52" s="113" t="s">
        <v>47</v>
      </c>
      <c r="B52" s="109">
        <v>1893</v>
      </c>
      <c r="C52" s="109">
        <v>1052</v>
      </c>
      <c r="D52" s="104"/>
    </row>
    <row r="53" spans="1:4" ht="12.75" customHeight="1">
      <c r="A53" s="113" t="s">
        <v>48</v>
      </c>
      <c r="B53" s="109">
        <v>981</v>
      </c>
      <c r="C53" s="109">
        <v>714</v>
      </c>
      <c r="D53" s="104"/>
    </row>
    <row r="54" spans="1:4" ht="12.75" customHeight="1">
      <c r="A54" s="113" t="s">
        <v>49</v>
      </c>
      <c r="B54" s="109">
        <v>8441</v>
      </c>
      <c r="C54" s="109">
        <v>5778</v>
      </c>
      <c r="D54" s="104"/>
    </row>
    <row r="55" spans="1:4" ht="12.75" customHeight="1">
      <c r="A55" s="113" t="s">
        <v>50</v>
      </c>
      <c r="B55" s="109">
        <v>1200</v>
      </c>
      <c r="C55" s="109">
        <v>816</v>
      </c>
      <c r="D55" s="104"/>
    </row>
    <row r="56" spans="1:4" ht="12.75" customHeight="1">
      <c r="A56" s="113" t="s">
        <v>51</v>
      </c>
      <c r="B56" s="109">
        <v>9677</v>
      </c>
      <c r="C56" s="109">
        <v>5248</v>
      </c>
      <c r="D56" s="104"/>
    </row>
    <row r="57" spans="1:4" ht="12.75" customHeight="1">
      <c r="A57" s="113" t="s">
        <v>52</v>
      </c>
      <c r="B57" s="109">
        <v>1935</v>
      </c>
      <c r="C57" s="109">
        <v>974</v>
      </c>
      <c r="D57" s="104"/>
    </row>
    <row r="58" spans="1:4" ht="12.75" customHeight="1">
      <c r="A58" s="113" t="s">
        <v>53</v>
      </c>
      <c r="B58" s="109">
        <v>1185</v>
      </c>
      <c r="C58" s="109">
        <v>1425</v>
      </c>
      <c r="D58" s="104"/>
    </row>
    <row r="59" spans="1:4" ht="12.75" customHeight="1">
      <c r="A59" s="113" t="s">
        <v>54</v>
      </c>
      <c r="B59" s="109">
        <v>2735</v>
      </c>
      <c r="C59" s="109">
        <v>1138</v>
      </c>
      <c r="D59" s="104"/>
    </row>
    <row r="60" spans="1:4" ht="12.75" customHeight="1">
      <c r="A60" s="113" t="s">
        <v>55</v>
      </c>
      <c r="B60" s="109">
        <v>717</v>
      </c>
      <c r="C60" s="109">
        <v>415</v>
      </c>
      <c r="D60" s="104"/>
    </row>
    <row r="61" spans="1:4" ht="12.75" customHeight="1">
      <c r="A61" s="113" t="s">
        <v>56</v>
      </c>
      <c r="B61" s="109">
        <v>1440</v>
      </c>
      <c r="C61" s="109">
        <v>805</v>
      </c>
      <c r="D61" s="104"/>
    </row>
    <row r="62" spans="1:4" ht="12.75" customHeight="1">
      <c r="A62" s="113" t="s">
        <v>57</v>
      </c>
      <c r="B62" s="109">
        <v>2228</v>
      </c>
      <c r="C62" s="109">
        <v>1771</v>
      </c>
      <c r="D62" s="104"/>
    </row>
    <row r="63" spans="1:4" ht="12.75" customHeight="1">
      <c r="A63" s="113" t="s">
        <v>58</v>
      </c>
      <c r="B63" s="109">
        <v>1930</v>
      </c>
      <c r="C63" s="109">
        <v>1360</v>
      </c>
      <c r="D63" s="104"/>
    </row>
    <row r="64" spans="1:4" ht="12.75" customHeight="1">
      <c r="A64" s="113" t="s">
        <v>59</v>
      </c>
      <c r="B64" s="109">
        <v>900</v>
      </c>
      <c r="C64" s="109">
        <v>508</v>
      </c>
      <c r="D64" s="104"/>
    </row>
    <row r="65" spans="1:4" ht="12.75" customHeight="1">
      <c r="A65" s="113" t="s">
        <v>60</v>
      </c>
      <c r="B65" s="109">
        <v>2005</v>
      </c>
      <c r="C65" s="109">
        <v>1586</v>
      </c>
      <c r="D65" s="104"/>
    </row>
    <row r="66" spans="1:4" ht="12.75" customHeight="1">
      <c r="A66" s="113" t="s">
        <v>61</v>
      </c>
      <c r="B66" s="109">
        <v>1808</v>
      </c>
      <c r="C66" s="109">
        <v>1078</v>
      </c>
      <c r="D66" s="104"/>
    </row>
    <row r="67" spans="1:4" ht="12.75" customHeight="1">
      <c r="A67" s="113" t="s">
        <v>62</v>
      </c>
      <c r="B67" s="109">
        <v>1171</v>
      </c>
      <c r="C67" s="109">
        <v>789</v>
      </c>
      <c r="D67" s="104"/>
    </row>
    <row r="68" spans="1:4" ht="12.75" customHeight="1">
      <c r="A68" s="113" t="s">
        <v>63</v>
      </c>
      <c r="B68" s="109">
        <v>4031</v>
      </c>
      <c r="C68" s="109">
        <v>2527</v>
      </c>
      <c r="D68" s="104"/>
    </row>
    <row r="69" spans="1:4" ht="12.75" customHeight="1">
      <c r="A69" s="113" t="s">
        <v>64</v>
      </c>
      <c r="B69" s="109">
        <v>3250</v>
      </c>
      <c r="C69" s="109">
        <v>3887</v>
      </c>
      <c r="D69" s="104"/>
    </row>
    <row r="70" spans="1:4" ht="12.75" customHeight="1">
      <c r="A70" s="113" t="s">
        <v>65</v>
      </c>
      <c r="B70" s="109">
        <v>2603</v>
      </c>
      <c r="C70" s="109">
        <v>1364</v>
      </c>
      <c r="D70" s="104"/>
    </row>
    <row r="71" spans="1:4" ht="12.75" customHeight="1">
      <c r="A71" s="113" t="s">
        <v>66</v>
      </c>
      <c r="B71" s="109">
        <v>1542</v>
      </c>
      <c r="C71" s="109">
        <v>2067</v>
      </c>
      <c r="D71" s="104"/>
    </row>
    <row r="72" spans="1:4" ht="12.75" customHeight="1">
      <c r="A72" s="113" t="s">
        <v>67</v>
      </c>
      <c r="B72" s="109">
        <v>276</v>
      </c>
      <c r="C72" s="109">
        <v>225</v>
      </c>
      <c r="D72" s="104"/>
    </row>
    <row r="73" spans="1:3" ht="12.75" customHeight="1">
      <c r="A73" s="111"/>
      <c r="B73" s="111"/>
      <c r="C73" s="111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3.8515625" style="0" customWidth="1"/>
    <col min="2" max="2" width="11.28125" style="0" customWidth="1"/>
    <col min="3" max="3" width="11.421875" style="0" customWidth="1"/>
  </cols>
  <sheetData>
    <row r="1" spans="2:3" ht="12.75">
      <c r="B1" s="5" t="s">
        <v>129</v>
      </c>
      <c r="C1" s="5"/>
    </row>
    <row r="2" spans="2:3" ht="12.75">
      <c r="B2" s="5" t="s">
        <v>138</v>
      </c>
      <c r="C2" s="5" t="s">
        <v>72</v>
      </c>
    </row>
    <row r="3" spans="1:3" ht="12.75">
      <c r="A3" s="92" t="s">
        <v>1</v>
      </c>
      <c r="B3" s="94">
        <v>5392</v>
      </c>
      <c r="C3" s="94">
        <v>3562</v>
      </c>
    </row>
    <row r="4" spans="1:3" ht="12.75">
      <c r="A4" s="92" t="s">
        <v>2</v>
      </c>
      <c r="B4" s="94">
        <v>22975</v>
      </c>
      <c r="C4" s="94">
        <v>6709</v>
      </c>
    </row>
    <row r="5" spans="1:3" ht="12.75">
      <c r="A5" s="92" t="s">
        <v>3</v>
      </c>
      <c r="B5" s="94">
        <v>314</v>
      </c>
      <c r="C5" s="94">
        <v>322</v>
      </c>
    </row>
    <row r="6" spans="1:3" ht="12.75">
      <c r="A6" s="92" t="s">
        <v>4</v>
      </c>
      <c r="B6" s="94">
        <v>1538</v>
      </c>
      <c r="C6" s="94">
        <v>1563</v>
      </c>
    </row>
    <row r="7" spans="1:3" ht="12.75">
      <c r="A7" s="93" t="s">
        <v>112</v>
      </c>
      <c r="B7" s="94">
        <v>5541</v>
      </c>
      <c r="C7" s="94">
        <v>3645</v>
      </c>
    </row>
    <row r="8" spans="1:3" ht="12.75">
      <c r="A8" s="92" t="s">
        <v>6</v>
      </c>
      <c r="B8" s="94">
        <v>68</v>
      </c>
      <c r="C8" s="94">
        <v>63</v>
      </c>
    </row>
    <row r="9" spans="1:3" ht="12.75">
      <c r="A9" s="92" t="s">
        <v>7</v>
      </c>
      <c r="B9" s="94">
        <v>1077</v>
      </c>
      <c r="C9" s="94">
        <v>634</v>
      </c>
    </row>
    <row r="10" spans="1:3" ht="12.75">
      <c r="A10" s="92" t="s">
        <v>8</v>
      </c>
      <c r="B10" s="94">
        <v>5607</v>
      </c>
      <c r="C10" s="94">
        <v>3251</v>
      </c>
    </row>
    <row r="11" spans="1:3" ht="12.75">
      <c r="A11" s="92" t="s">
        <v>9</v>
      </c>
      <c r="B11" s="94">
        <v>595</v>
      </c>
      <c r="C11" s="94">
        <v>1513</v>
      </c>
    </row>
    <row r="12" spans="1:3" ht="12.75">
      <c r="A12" s="92" t="s">
        <v>10</v>
      </c>
      <c r="B12" s="94">
        <v>787</v>
      </c>
      <c r="C12" s="94">
        <v>551</v>
      </c>
    </row>
    <row r="13" spans="1:3" ht="12.75">
      <c r="A13" s="92" t="s">
        <v>11</v>
      </c>
      <c r="B13" s="94">
        <v>4037</v>
      </c>
      <c r="C13" s="94">
        <v>3422</v>
      </c>
    </row>
    <row r="14" spans="1:3" ht="12.75">
      <c r="A14" s="92" t="s">
        <v>12</v>
      </c>
      <c r="B14" s="94">
        <v>57</v>
      </c>
      <c r="C14" s="94">
        <v>108</v>
      </c>
    </row>
    <row r="15" spans="1:3" ht="12.75">
      <c r="A15" s="92" t="s">
        <v>13</v>
      </c>
      <c r="B15" s="94">
        <v>1319</v>
      </c>
      <c r="C15" s="94">
        <v>671</v>
      </c>
    </row>
    <row r="16" spans="1:3" ht="12.75">
      <c r="A16" s="92" t="s">
        <v>14</v>
      </c>
      <c r="B16" s="94">
        <v>611</v>
      </c>
      <c r="C16" s="94">
        <v>542</v>
      </c>
    </row>
    <row r="17" spans="1:3" ht="12.75">
      <c r="A17" s="92" t="s">
        <v>15</v>
      </c>
      <c r="B17" s="94">
        <v>857</v>
      </c>
      <c r="C17" s="94">
        <v>1139</v>
      </c>
    </row>
    <row r="18" spans="1:3" ht="12.75">
      <c r="A18" s="92" t="s">
        <v>16</v>
      </c>
      <c r="B18" s="94">
        <v>4318</v>
      </c>
      <c r="C18" s="94">
        <v>3777</v>
      </c>
    </row>
    <row r="19" spans="1:6" ht="12.75">
      <c r="A19" s="92" t="s">
        <v>17</v>
      </c>
      <c r="B19" s="94">
        <v>1684</v>
      </c>
      <c r="C19" s="94">
        <v>1052</v>
      </c>
      <c r="F19" t="s">
        <v>70</v>
      </c>
    </row>
    <row r="20" spans="1:3" ht="12.75">
      <c r="A20" s="92" t="s">
        <v>18</v>
      </c>
      <c r="B20" s="94">
        <v>339</v>
      </c>
      <c r="C20" s="94">
        <v>173</v>
      </c>
    </row>
    <row r="21" spans="1:3" ht="12.75">
      <c r="A21" s="92" t="s">
        <v>19</v>
      </c>
      <c r="B21" s="94">
        <v>546</v>
      </c>
      <c r="C21" s="94">
        <v>376</v>
      </c>
    </row>
    <row r="22" spans="1:3" ht="12.75">
      <c r="A22" s="92" t="s">
        <v>20</v>
      </c>
      <c r="B22" s="94">
        <v>2955</v>
      </c>
      <c r="C22" s="94">
        <v>2231</v>
      </c>
    </row>
    <row r="23" spans="1:3" ht="12.75">
      <c r="A23" s="92" t="s">
        <v>21</v>
      </c>
      <c r="B23" s="94">
        <v>369</v>
      </c>
      <c r="C23" s="94">
        <v>297</v>
      </c>
    </row>
    <row r="24" spans="1:3" ht="12.75">
      <c r="A24" s="92" t="s">
        <v>22</v>
      </c>
      <c r="B24" s="94">
        <v>7907</v>
      </c>
      <c r="C24" s="94">
        <v>4999</v>
      </c>
    </row>
    <row r="25" spans="1:3" ht="12.75">
      <c r="A25" s="92" t="s">
        <v>23</v>
      </c>
      <c r="B25" s="94">
        <v>2825</v>
      </c>
      <c r="C25" s="94">
        <v>2676</v>
      </c>
    </row>
    <row r="26" spans="1:3" ht="12.75">
      <c r="A26" s="92" t="s">
        <v>24</v>
      </c>
      <c r="B26" s="94">
        <v>256</v>
      </c>
      <c r="C26" s="94">
        <v>162</v>
      </c>
    </row>
    <row r="27" spans="1:3" ht="12.75">
      <c r="A27" s="92" t="s">
        <v>113</v>
      </c>
      <c r="B27" s="94">
        <v>2422</v>
      </c>
      <c r="C27" s="94">
        <v>1649</v>
      </c>
    </row>
    <row r="28" spans="1:3" ht="12.75">
      <c r="A28" s="92" t="s">
        <v>26</v>
      </c>
      <c r="B28" s="94">
        <v>6502</v>
      </c>
      <c r="C28" s="94">
        <v>4862</v>
      </c>
    </row>
    <row r="29" spans="1:3" ht="12.75">
      <c r="A29" s="92" t="s">
        <v>27</v>
      </c>
      <c r="B29" s="94">
        <v>2362</v>
      </c>
      <c r="C29" s="94">
        <v>1223</v>
      </c>
    </row>
    <row r="30" spans="1:3" ht="12.75">
      <c r="A30" s="92" t="s">
        <v>28</v>
      </c>
      <c r="B30" s="94">
        <v>6836</v>
      </c>
      <c r="C30" s="94">
        <v>4665</v>
      </c>
    </row>
    <row r="31" spans="1:3" ht="12.75">
      <c r="A31" s="92" t="s">
        <v>29</v>
      </c>
      <c r="B31" s="94">
        <v>513</v>
      </c>
      <c r="C31" s="94">
        <v>328</v>
      </c>
    </row>
    <row r="32" spans="1:3" ht="12.75">
      <c r="A32" s="92" t="s">
        <v>30</v>
      </c>
      <c r="B32" s="94">
        <v>565</v>
      </c>
      <c r="C32" s="94">
        <v>500</v>
      </c>
    </row>
    <row r="33" spans="1:3" ht="12.75">
      <c r="A33" s="92" t="s">
        <v>31</v>
      </c>
      <c r="B33" s="94">
        <v>2422</v>
      </c>
      <c r="C33" s="94">
        <v>2690</v>
      </c>
    </row>
    <row r="34" spans="1:3" ht="12.75">
      <c r="A34" s="92" t="s">
        <v>32</v>
      </c>
      <c r="B34" s="94">
        <v>95</v>
      </c>
      <c r="C34" s="94">
        <v>90</v>
      </c>
    </row>
    <row r="35" spans="1:3" ht="12.75">
      <c r="A35" s="92" t="s">
        <v>33</v>
      </c>
      <c r="B35" s="94">
        <v>290</v>
      </c>
      <c r="C35" s="94">
        <v>248</v>
      </c>
    </row>
    <row r="36" spans="1:3" ht="12.75">
      <c r="A36" s="92" t="s">
        <v>34</v>
      </c>
      <c r="B36" s="94">
        <v>977</v>
      </c>
      <c r="C36" s="94">
        <v>901</v>
      </c>
    </row>
    <row r="37" spans="1:3" ht="12.75">
      <c r="A37" s="92" t="s">
        <v>35</v>
      </c>
      <c r="B37" s="94">
        <v>7599</v>
      </c>
      <c r="C37" s="94">
        <v>5547</v>
      </c>
    </row>
    <row r="38" spans="1:3" ht="12.75">
      <c r="A38" s="92" t="s">
        <v>36</v>
      </c>
      <c r="B38" s="94">
        <v>1687</v>
      </c>
      <c r="C38" s="94">
        <v>1047</v>
      </c>
    </row>
    <row r="39" spans="1:3" ht="12.75">
      <c r="A39" s="92" t="s">
        <v>37</v>
      </c>
      <c r="B39" s="94">
        <v>41349</v>
      </c>
      <c r="C39" s="94">
        <v>17163</v>
      </c>
    </row>
    <row r="40" spans="1:3" ht="12.75">
      <c r="A40" s="92" t="s">
        <v>38</v>
      </c>
      <c r="B40" s="94">
        <v>161</v>
      </c>
      <c r="C40" s="94">
        <v>233</v>
      </c>
    </row>
    <row r="41" spans="1:3" ht="12.75">
      <c r="A41" s="92" t="s">
        <v>39</v>
      </c>
      <c r="B41" s="94">
        <v>3605</v>
      </c>
      <c r="C41" s="94">
        <v>2129</v>
      </c>
    </row>
    <row r="42" spans="1:3" ht="12.75">
      <c r="A42" s="92" t="s">
        <v>40</v>
      </c>
      <c r="B42" s="94">
        <v>1128</v>
      </c>
      <c r="C42" s="94">
        <v>867</v>
      </c>
    </row>
    <row r="43" spans="1:3" ht="12.75">
      <c r="A43" s="93" t="s">
        <v>41</v>
      </c>
      <c r="B43" s="94">
        <v>6853</v>
      </c>
      <c r="C43" s="94">
        <v>5047</v>
      </c>
    </row>
    <row r="44" spans="1:3" ht="12.75">
      <c r="A44" s="92" t="s">
        <v>42</v>
      </c>
      <c r="B44" s="94">
        <v>4950</v>
      </c>
      <c r="C44" s="94">
        <v>2682</v>
      </c>
    </row>
    <row r="45" spans="1:3" ht="12.75">
      <c r="A45" s="92" t="s">
        <v>43</v>
      </c>
      <c r="B45" s="94">
        <v>261</v>
      </c>
      <c r="C45" s="94">
        <v>222</v>
      </c>
    </row>
    <row r="46" spans="1:3" ht="12.75">
      <c r="A46" s="92" t="s">
        <v>44</v>
      </c>
      <c r="B46" s="94">
        <v>237</v>
      </c>
      <c r="C46" s="94">
        <v>146</v>
      </c>
    </row>
    <row r="47" spans="1:3" ht="12.75">
      <c r="A47" s="92" t="s">
        <v>45</v>
      </c>
      <c r="B47" s="94">
        <v>25179</v>
      </c>
      <c r="C47" s="94">
        <v>10352</v>
      </c>
    </row>
    <row r="48" spans="1:3" ht="12.75">
      <c r="A48" s="92" t="s">
        <v>46</v>
      </c>
      <c r="B48" s="94">
        <v>182</v>
      </c>
      <c r="C48" s="94">
        <v>187</v>
      </c>
    </row>
    <row r="49" spans="1:3" ht="12.75">
      <c r="A49" s="92" t="s">
        <v>47</v>
      </c>
      <c r="B49" s="94">
        <v>1134</v>
      </c>
      <c r="C49" s="94">
        <v>688</v>
      </c>
    </row>
    <row r="50" spans="1:3" ht="12.75">
      <c r="A50" s="92" t="s">
        <v>48</v>
      </c>
      <c r="B50" s="94">
        <v>7664</v>
      </c>
      <c r="C50" s="94">
        <v>3971</v>
      </c>
    </row>
    <row r="51" spans="1:3" ht="12.75">
      <c r="A51" s="92" t="s">
        <v>49</v>
      </c>
      <c r="B51" s="94">
        <v>27724</v>
      </c>
      <c r="C51" s="94">
        <v>8310</v>
      </c>
    </row>
    <row r="52" spans="1:3" ht="12.75">
      <c r="A52" s="92" t="s">
        <v>50</v>
      </c>
      <c r="B52" s="94">
        <v>1604</v>
      </c>
      <c r="C52" s="94">
        <v>780</v>
      </c>
    </row>
    <row r="53" spans="1:3" ht="12.75">
      <c r="A53" s="92" t="s">
        <v>51</v>
      </c>
      <c r="B53" s="94">
        <v>13519</v>
      </c>
      <c r="C53" s="94">
        <v>7651</v>
      </c>
    </row>
    <row r="54" spans="1:3" ht="12.75">
      <c r="A54" s="92" t="s">
        <v>52</v>
      </c>
      <c r="B54" s="94">
        <v>12340</v>
      </c>
      <c r="C54" s="94">
        <v>7572</v>
      </c>
    </row>
    <row r="55" spans="1:3" ht="12.75">
      <c r="A55" s="92" t="s">
        <v>114</v>
      </c>
      <c r="B55" s="94">
        <v>159</v>
      </c>
      <c r="C55" s="94">
        <v>208</v>
      </c>
    </row>
    <row r="56" spans="1:3" ht="12.75">
      <c r="A56" s="93" t="s">
        <v>54</v>
      </c>
      <c r="B56" s="94">
        <v>421</v>
      </c>
      <c r="C56" s="94">
        <v>347</v>
      </c>
    </row>
    <row r="57" spans="1:3" ht="12.75">
      <c r="A57" s="92" t="s">
        <v>55</v>
      </c>
      <c r="B57" s="94">
        <v>2203</v>
      </c>
      <c r="C57" s="94">
        <v>1435</v>
      </c>
    </row>
    <row r="58" spans="1:3" ht="12.75">
      <c r="A58" s="93" t="s">
        <v>56</v>
      </c>
      <c r="B58" s="94">
        <v>484</v>
      </c>
      <c r="C58" s="94">
        <v>723</v>
      </c>
    </row>
    <row r="59" spans="1:3" ht="12.75">
      <c r="A59" s="92" t="s">
        <v>57</v>
      </c>
      <c r="B59" s="94">
        <v>233</v>
      </c>
      <c r="C59" s="94">
        <v>421</v>
      </c>
    </row>
    <row r="60" spans="1:3" ht="12.75">
      <c r="A60" s="92" t="s">
        <v>59</v>
      </c>
      <c r="B60" s="94">
        <v>17429</v>
      </c>
      <c r="C60" s="94">
        <v>8197</v>
      </c>
    </row>
    <row r="61" spans="1:3" ht="12.75">
      <c r="A61" s="92" t="s">
        <v>58</v>
      </c>
      <c r="B61" s="94">
        <v>7205</v>
      </c>
      <c r="C61" s="94">
        <v>4331</v>
      </c>
    </row>
    <row r="62" spans="1:3" ht="12.75">
      <c r="A62" s="92" t="s">
        <v>60</v>
      </c>
      <c r="B62" s="94">
        <v>13</v>
      </c>
      <c r="C62" s="94">
        <v>48</v>
      </c>
    </row>
    <row r="63" spans="1:3" ht="12.75">
      <c r="A63" s="92" t="s">
        <v>61</v>
      </c>
      <c r="B63" s="94">
        <v>3927</v>
      </c>
      <c r="C63" s="94">
        <v>2668</v>
      </c>
    </row>
    <row r="64" spans="1:3" ht="12.75">
      <c r="A64" s="92" t="s">
        <v>62</v>
      </c>
      <c r="B64" s="94">
        <v>3274</v>
      </c>
      <c r="C64" s="94">
        <v>1930</v>
      </c>
    </row>
    <row r="65" spans="1:3" ht="12.75">
      <c r="A65" s="92" t="s">
        <v>63</v>
      </c>
      <c r="B65" s="94">
        <v>10896</v>
      </c>
      <c r="C65" s="94">
        <v>5938</v>
      </c>
    </row>
    <row r="66" spans="1:3" ht="12.75">
      <c r="A66" s="92" t="s">
        <v>64</v>
      </c>
      <c r="B66" s="94">
        <v>3539</v>
      </c>
      <c r="C66" s="94">
        <v>2392</v>
      </c>
    </row>
    <row r="67" spans="1:3" ht="12.75">
      <c r="A67" s="92" t="s">
        <v>65</v>
      </c>
      <c r="B67" s="94">
        <v>261</v>
      </c>
      <c r="C67" s="94">
        <v>112</v>
      </c>
    </row>
    <row r="68" spans="1:3" ht="12.75">
      <c r="A68" s="92" t="s">
        <v>66</v>
      </c>
      <c r="B68" s="94">
        <v>156</v>
      </c>
      <c r="C68" s="94">
        <v>108</v>
      </c>
    </row>
    <row r="69" spans="1:3" ht="12.75">
      <c r="A69" s="92" t="s">
        <v>67</v>
      </c>
      <c r="B69" s="94">
        <v>3133</v>
      </c>
      <c r="C69" s="94">
        <v>2160</v>
      </c>
    </row>
    <row r="70" spans="1:3" ht="12.75">
      <c r="A70" s="94"/>
      <c r="B70" s="94">
        <v>305467</v>
      </c>
      <c r="C70" s="94">
        <v>166206</v>
      </c>
    </row>
    <row r="71" spans="1:3" ht="12.75">
      <c r="A71" s="94"/>
      <c r="B71" s="94">
        <v>0.6476245195294198</v>
      </c>
      <c r="C71" s="94">
        <v>0.4181293537845378</v>
      </c>
    </row>
    <row r="72" spans="1:3" ht="12.75">
      <c r="A72" s="94"/>
      <c r="B72" s="94"/>
      <c r="C72" s="94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73"/>
  <sheetViews>
    <sheetView zoomScalePageLayoutView="0" workbookViewId="0" topLeftCell="A44">
      <selection activeCell="F49" sqref="F49"/>
    </sheetView>
  </sheetViews>
  <sheetFormatPr defaultColWidth="9.140625" defaultRowHeight="12.75"/>
  <cols>
    <col min="1" max="1" width="16.7109375" style="0" customWidth="1"/>
    <col min="2" max="2" width="16.28125" style="0" customWidth="1"/>
    <col min="3" max="3" width="16.7109375" style="0" customWidth="1"/>
    <col min="4" max="4" width="17.00390625" style="0" customWidth="1"/>
    <col min="5" max="5" width="11.8515625" style="0" customWidth="1"/>
    <col min="6" max="6" width="12.7109375" style="0" customWidth="1"/>
    <col min="7" max="7" width="12.00390625" style="0" customWidth="1"/>
  </cols>
  <sheetData>
    <row r="3" spans="3:4" ht="12.75">
      <c r="C3" s="7"/>
      <c r="D3" s="7"/>
    </row>
    <row r="4" spans="2:4" ht="12.75">
      <c r="B4" s="1" t="s">
        <v>0</v>
      </c>
      <c r="C4" s="7" t="s">
        <v>72</v>
      </c>
      <c r="D4" s="7" t="s">
        <v>73</v>
      </c>
    </row>
    <row r="5" spans="2:4" ht="12.75">
      <c r="B5" s="2" t="s">
        <v>1</v>
      </c>
      <c r="C5">
        <v>3282</v>
      </c>
      <c r="D5">
        <v>4334</v>
      </c>
    </row>
    <row r="6" spans="2:4" ht="12.75">
      <c r="B6" s="2" t="s">
        <v>2</v>
      </c>
      <c r="C6">
        <v>7155</v>
      </c>
      <c r="D6">
        <v>9233</v>
      </c>
    </row>
    <row r="7" spans="2:4" ht="12.75">
      <c r="B7" s="2" t="s">
        <v>3</v>
      </c>
      <c r="C7">
        <v>4206</v>
      </c>
      <c r="D7">
        <v>1943</v>
      </c>
    </row>
    <row r="8" spans="2:4" ht="12.75">
      <c r="B8" s="2" t="s">
        <v>4</v>
      </c>
      <c r="C8">
        <v>3135</v>
      </c>
      <c r="D8">
        <v>1957</v>
      </c>
    </row>
    <row r="9" spans="1:4" ht="12.75">
      <c r="A9" t="s">
        <v>70</v>
      </c>
      <c r="B9" s="2" t="s">
        <v>5</v>
      </c>
      <c r="C9">
        <v>4364</v>
      </c>
      <c r="D9">
        <v>4162</v>
      </c>
    </row>
    <row r="10" spans="2:4" ht="12.75">
      <c r="B10" s="2" t="s">
        <v>6</v>
      </c>
      <c r="C10">
        <v>2840</v>
      </c>
      <c r="D10">
        <v>1257</v>
      </c>
    </row>
    <row r="11" spans="2:4" ht="12.75">
      <c r="B11" s="2" t="s">
        <v>7</v>
      </c>
      <c r="C11">
        <v>3456</v>
      </c>
      <c r="D11">
        <v>3404</v>
      </c>
    </row>
    <row r="12" spans="2:4" ht="12.75">
      <c r="B12" s="2" t="s">
        <v>8</v>
      </c>
      <c r="C12">
        <v>10448</v>
      </c>
      <c r="D12">
        <v>12774</v>
      </c>
    </row>
    <row r="13" spans="2:4" ht="12.75">
      <c r="B13" s="2" t="s">
        <v>9</v>
      </c>
      <c r="C13">
        <v>3464</v>
      </c>
      <c r="D13">
        <v>4199</v>
      </c>
    </row>
    <row r="14" spans="2:4" ht="12.75">
      <c r="B14" s="2" t="s">
        <v>10</v>
      </c>
      <c r="C14">
        <v>2677</v>
      </c>
      <c r="D14">
        <v>2124</v>
      </c>
    </row>
    <row r="15" spans="2:4" ht="12.75">
      <c r="B15" s="2" t="s">
        <v>11</v>
      </c>
      <c r="C15">
        <v>4063</v>
      </c>
      <c r="D15">
        <v>4816</v>
      </c>
    </row>
    <row r="16" spans="2:4" ht="12.75">
      <c r="B16" s="2" t="s">
        <v>12</v>
      </c>
      <c r="C16">
        <v>3797</v>
      </c>
      <c r="D16">
        <v>1773</v>
      </c>
    </row>
    <row r="17" spans="2:4" ht="12.75">
      <c r="B17" s="2" t="s">
        <v>13</v>
      </c>
      <c r="C17">
        <v>4307</v>
      </c>
      <c r="D17">
        <v>3369</v>
      </c>
    </row>
    <row r="18" spans="2:4" ht="12.75">
      <c r="B18" s="2" t="s">
        <v>14</v>
      </c>
      <c r="C18">
        <v>1464</v>
      </c>
      <c r="D18">
        <v>2036</v>
      </c>
    </row>
    <row r="19" spans="2:4" ht="12.75">
      <c r="B19" s="2" t="s">
        <v>15</v>
      </c>
      <c r="C19">
        <v>2549</v>
      </c>
      <c r="D19">
        <v>1903</v>
      </c>
    </row>
    <row r="20" spans="2:4" ht="12.75">
      <c r="B20" s="2" t="s">
        <v>16</v>
      </c>
      <c r="C20">
        <v>3860</v>
      </c>
      <c r="D20">
        <v>4547</v>
      </c>
    </row>
    <row r="21" spans="2:4" ht="12.75">
      <c r="B21" s="2" t="s">
        <v>17</v>
      </c>
      <c r="C21">
        <v>7098</v>
      </c>
      <c r="D21">
        <v>5861</v>
      </c>
    </row>
    <row r="22" spans="2:4" ht="12.75">
      <c r="B22" s="2" t="s">
        <v>18</v>
      </c>
      <c r="C22">
        <v>3712</v>
      </c>
      <c r="D22">
        <v>2154</v>
      </c>
    </row>
    <row r="23" spans="2:4" ht="12.75">
      <c r="B23" s="2" t="s">
        <v>19</v>
      </c>
      <c r="C23">
        <v>1346</v>
      </c>
      <c r="D23">
        <v>1967</v>
      </c>
    </row>
    <row r="24" spans="2:4" ht="12.75">
      <c r="B24" s="2" t="s">
        <v>20</v>
      </c>
      <c r="C24">
        <v>3839</v>
      </c>
      <c r="D24">
        <v>4984</v>
      </c>
    </row>
    <row r="25" spans="2:4" ht="12.75">
      <c r="B25" s="2" t="s">
        <v>21</v>
      </c>
      <c r="C25">
        <v>2810</v>
      </c>
      <c r="D25">
        <v>2302</v>
      </c>
    </row>
    <row r="26" spans="2:4" ht="12.75">
      <c r="B26" s="2" t="s">
        <v>22</v>
      </c>
      <c r="C26">
        <v>6918</v>
      </c>
      <c r="D26">
        <v>6773</v>
      </c>
    </row>
    <row r="27" spans="2:4" ht="12.75">
      <c r="B27" s="2" t="s">
        <v>23</v>
      </c>
      <c r="C27">
        <v>3477</v>
      </c>
      <c r="D27">
        <v>4389</v>
      </c>
    </row>
    <row r="28" spans="2:4" ht="12.75">
      <c r="B28" s="2" t="s">
        <v>24</v>
      </c>
      <c r="C28">
        <v>7901</v>
      </c>
      <c r="D28">
        <v>5211</v>
      </c>
    </row>
    <row r="29" spans="2:4" ht="12.75">
      <c r="B29" s="2" t="s">
        <v>25</v>
      </c>
      <c r="C29">
        <v>5830</v>
      </c>
      <c r="D29">
        <v>5065</v>
      </c>
    </row>
    <row r="30" spans="2:4" ht="12.75">
      <c r="B30" s="2" t="s">
        <v>26</v>
      </c>
      <c r="C30">
        <v>4803</v>
      </c>
      <c r="D30">
        <v>6210</v>
      </c>
    </row>
    <row r="31" spans="2:4" ht="12.75">
      <c r="B31" s="2" t="s">
        <v>27</v>
      </c>
      <c r="C31">
        <v>4754</v>
      </c>
      <c r="D31">
        <v>3816</v>
      </c>
    </row>
    <row r="32" spans="2:4" ht="12.75">
      <c r="B32" s="2" t="s">
        <v>28</v>
      </c>
      <c r="C32">
        <v>14013</v>
      </c>
      <c r="D32">
        <v>11964</v>
      </c>
    </row>
    <row r="33" spans="2:4" ht="12.75">
      <c r="B33" s="2" t="s">
        <v>29</v>
      </c>
      <c r="C33">
        <v>3976</v>
      </c>
      <c r="D33">
        <v>3138</v>
      </c>
    </row>
    <row r="34" spans="2:4" ht="12.75">
      <c r="B34" s="2" t="s">
        <v>30</v>
      </c>
      <c r="C34">
        <v>2894</v>
      </c>
      <c r="D34">
        <v>2102</v>
      </c>
    </row>
    <row r="35" spans="2:4" ht="12.75">
      <c r="B35" s="2" t="s">
        <v>31</v>
      </c>
      <c r="C35">
        <v>2909</v>
      </c>
      <c r="D35">
        <v>2898</v>
      </c>
    </row>
    <row r="36" spans="2:4" ht="12.75">
      <c r="B36" s="2" t="s">
        <v>32</v>
      </c>
      <c r="C36">
        <v>2915</v>
      </c>
      <c r="D36">
        <v>1082</v>
      </c>
    </row>
    <row r="37" spans="2:4" ht="12.75">
      <c r="B37" s="2" t="s">
        <v>33</v>
      </c>
      <c r="C37">
        <v>2805</v>
      </c>
      <c r="D37">
        <v>1625</v>
      </c>
    </row>
    <row r="38" spans="2:4" ht="12.75">
      <c r="B38" s="2" t="s">
        <v>34</v>
      </c>
      <c r="C38">
        <v>2850</v>
      </c>
      <c r="D38">
        <v>1746</v>
      </c>
    </row>
    <row r="39" spans="2:4" ht="12.75">
      <c r="B39" s="2" t="s">
        <v>35</v>
      </c>
      <c r="C39">
        <v>7433</v>
      </c>
      <c r="D39">
        <v>8585</v>
      </c>
    </row>
    <row r="40" spans="2:4" ht="12.75">
      <c r="B40" s="2" t="s">
        <v>36</v>
      </c>
      <c r="C40">
        <v>5040</v>
      </c>
      <c r="D40">
        <v>3378</v>
      </c>
    </row>
    <row r="41" spans="2:4" ht="12.75">
      <c r="B41" s="2" t="s">
        <v>37</v>
      </c>
      <c r="C41">
        <v>83253</v>
      </c>
      <c r="D41">
        <v>70246</v>
      </c>
    </row>
    <row r="42" spans="2:4" ht="12.75">
      <c r="B42" s="2" t="s">
        <v>38</v>
      </c>
      <c r="C42">
        <v>3568</v>
      </c>
      <c r="D42">
        <v>2298</v>
      </c>
    </row>
    <row r="43" spans="2:4" ht="12.75">
      <c r="B43" s="2" t="s">
        <v>39</v>
      </c>
      <c r="C43">
        <v>7911</v>
      </c>
      <c r="D43">
        <v>7070</v>
      </c>
    </row>
    <row r="44" spans="2:4" ht="12.75">
      <c r="B44" s="2" t="s">
        <v>40</v>
      </c>
      <c r="C44">
        <v>6704</v>
      </c>
      <c r="D44">
        <v>3267</v>
      </c>
    </row>
    <row r="45" spans="2:4" ht="12.75">
      <c r="B45" s="2" t="s">
        <v>41</v>
      </c>
      <c r="C45">
        <v>5254</v>
      </c>
      <c r="D45">
        <v>8394</v>
      </c>
    </row>
    <row r="46" spans="2:4" ht="12.75">
      <c r="B46" s="2" t="s">
        <v>42</v>
      </c>
      <c r="C46">
        <v>5743</v>
      </c>
      <c r="D46">
        <v>4348</v>
      </c>
    </row>
    <row r="47" spans="2:4" ht="12.75">
      <c r="B47" s="2" t="s">
        <v>43</v>
      </c>
      <c r="C47">
        <v>2903</v>
      </c>
      <c r="D47">
        <v>981</v>
      </c>
    </row>
    <row r="48" spans="2:4" ht="12.75">
      <c r="B48" s="3" t="s">
        <v>44</v>
      </c>
      <c r="C48">
        <v>4021</v>
      </c>
      <c r="D48">
        <v>2354</v>
      </c>
    </row>
    <row r="49" spans="2:4" ht="12.75">
      <c r="B49" s="3" t="s">
        <v>45</v>
      </c>
      <c r="C49">
        <v>17632</v>
      </c>
      <c r="D49">
        <v>20329</v>
      </c>
    </row>
    <row r="50" spans="2:4" ht="12.75">
      <c r="B50" s="3" t="s">
        <v>46</v>
      </c>
      <c r="C50">
        <v>3850</v>
      </c>
      <c r="D50">
        <v>2639</v>
      </c>
    </row>
    <row r="51" spans="2:4" ht="12.75">
      <c r="B51" s="3" t="s">
        <v>47</v>
      </c>
      <c r="C51">
        <v>4150</v>
      </c>
      <c r="D51">
        <v>3553</v>
      </c>
    </row>
    <row r="52" spans="2:4" ht="12.75">
      <c r="B52" s="3" t="s">
        <v>48</v>
      </c>
      <c r="C52">
        <v>7148</v>
      </c>
      <c r="D52">
        <v>7954</v>
      </c>
    </row>
    <row r="53" spans="2:4" ht="12.75">
      <c r="B53" s="3" t="s">
        <v>49</v>
      </c>
      <c r="C53">
        <v>36040</v>
      </c>
      <c r="D53">
        <v>37998</v>
      </c>
    </row>
    <row r="54" spans="2:4" ht="12.75">
      <c r="B54" s="3" t="s">
        <v>50</v>
      </c>
      <c r="C54">
        <v>4612</v>
      </c>
      <c r="D54">
        <v>2954</v>
      </c>
    </row>
    <row r="55" spans="2:4" ht="12.75">
      <c r="B55" s="3" t="s">
        <v>51</v>
      </c>
      <c r="C55">
        <v>27256</v>
      </c>
      <c r="D55">
        <v>23512</v>
      </c>
    </row>
    <row r="56" spans="2:4" ht="12.75">
      <c r="B56" s="3" t="s">
        <v>52</v>
      </c>
      <c r="C56">
        <v>10825</v>
      </c>
      <c r="D56">
        <v>10905</v>
      </c>
    </row>
    <row r="57" spans="2:4" ht="12.75">
      <c r="B57" s="3" t="s">
        <v>53</v>
      </c>
      <c r="C57">
        <v>3413</v>
      </c>
      <c r="D57">
        <v>1287</v>
      </c>
    </row>
    <row r="58" spans="2:4" ht="12.75">
      <c r="B58" s="3" t="s">
        <v>54</v>
      </c>
      <c r="C58">
        <v>3135</v>
      </c>
      <c r="D58">
        <v>3079</v>
      </c>
    </row>
    <row r="59" spans="2:4" ht="12.75">
      <c r="B59" s="3" t="s">
        <v>55</v>
      </c>
      <c r="C59">
        <v>3971</v>
      </c>
      <c r="D59">
        <v>3105</v>
      </c>
    </row>
    <row r="60" spans="2:4" ht="12.75">
      <c r="B60" s="3" t="s">
        <v>56</v>
      </c>
      <c r="C60">
        <v>2586</v>
      </c>
      <c r="D60">
        <v>2356</v>
      </c>
    </row>
    <row r="61" spans="2:4" ht="12.75">
      <c r="B61" s="3" t="s">
        <v>57</v>
      </c>
      <c r="C61">
        <v>3475</v>
      </c>
      <c r="D61">
        <v>3245</v>
      </c>
    </row>
    <row r="62" spans="2:4" ht="12.75">
      <c r="B62" s="3" t="s">
        <v>58</v>
      </c>
      <c r="C62">
        <v>6234</v>
      </c>
      <c r="D62">
        <v>7934</v>
      </c>
    </row>
    <row r="63" spans="2:4" ht="12.75">
      <c r="B63" s="3" t="s">
        <v>59</v>
      </c>
      <c r="C63">
        <v>3805</v>
      </c>
      <c r="D63">
        <v>4634</v>
      </c>
    </row>
    <row r="64" spans="2:4" ht="12.75">
      <c r="B64" s="3" t="s">
        <v>60</v>
      </c>
      <c r="C64">
        <v>2987</v>
      </c>
      <c r="D64">
        <v>1558</v>
      </c>
    </row>
    <row r="65" spans="2:4" ht="12.75">
      <c r="B65" s="3" t="s">
        <v>61</v>
      </c>
      <c r="C65">
        <v>5974</v>
      </c>
      <c r="D65">
        <v>8793</v>
      </c>
    </row>
    <row r="66" spans="2:4" ht="12.75">
      <c r="B66" s="3" t="s">
        <v>62</v>
      </c>
      <c r="C66">
        <v>4419</v>
      </c>
      <c r="D66">
        <v>6588</v>
      </c>
    </row>
    <row r="67" spans="2:4" ht="12.75">
      <c r="B67" s="3" t="s">
        <v>63</v>
      </c>
      <c r="C67">
        <v>13229</v>
      </c>
      <c r="D67">
        <v>14096</v>
      </c>
    </row>
    <row r="68" spans="2:4" ht="12.75">
      <c r="B68" s="3" t="s">
        <v>64</v>
      </c>
      <c r="C68">
        <v>7125</v>
      </c>
      <c r="D68">
        <v>7554</v>
      </c>
    </row>
    <row r="69" spans="2:4" ht="12.75">
      <c r="B69" s="3" t="s">
        <v>65</v>
      </c>
      <c r="C69">
        <v>3512</v>
      </c>
      <c r="D69">
        <v>2586</v>
      </c>
    </row>
    <row r="70" spans="2:4" ht="12.75">
      <c r="B70" s="3" t="s">
        <v>66</v>
      </c>
      <c r="C70">
        <v>3515</v>
      </c>
      <c r="D70">
        <v>1319</v>
      </c>
    </row>
    <row r="71" spans="2:4" ht="12.75">
      <c r="B71" s="3" t="s">
        <v>67</v>
      </c>
      <c r="C71" s="8">
        <v>2043</v>
      </c>
      <c r="D71" s="8">
        <v>1673</v>
      </c>
    </row>
    <row r="72" spans="2:7" ht="12.75">
      <c r="B72" s="4" t="s">
        <v>68</v>
      </c>
      <c r="C72" s="5">
        <f>SUM(C5:C71)</f>
        <v>462683</v>
      </c>
      <c r="D72" s="5">
        <f>SUM(D4:D71)</f>
        <v>427690</v>
      </c>
      <c r="E72" s="5" t="s">
        <v>70</v>
      </c>
      <c r="F72" s="5"/>
      <c r="G72" s="5"/>
    </row>
    <row r="73" spans="2:7" ht="12.75">
      <c r="B73" s="4" t="s">
        <v>69</v>
      </c>
      <c r="C73" s="5">
        <v>462683</v>
      </c>
      <c r="D73" s="5">
        <v>427690</v>
      </c>
      <c r="E73" s="5" t="s">
        <v>70</v>
      </c>
      <c r="F73" s="5"/>
      <c r="G73" s="5"/>
    </row>
  </sheetData>
  <sheetProtection/>
  <printOptions/>
  <pageMargins left="0.75" right="0.75" top="0.75" bottom="0.5" header="0.25" footer="0.5"/>
  <pageSetup orientation="portrait" paperSize="5" r:id="rId1"/>
  <headerFooter alignWithMargins="0">
    <oddHeader>&amp;C&amp;"Arial,Bold"&amp;11Democratic Primary Runoff
June 24, 1986
State Treasurer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9.7109375" style="0" customWidth="1"/>
  </cols>
  <sheetData>
    <row r="1" spans="2:4" ht="12.75">
      <c r="B1" s="76" t="s">
        <v>129</v>
      </c>
      <c r="C1" s="77"/>
      <c r="D1" s="78"/>
    </row>
    <row r="2" spans="1:4" ht="25.5">
      <c r="A2" t="s">
        <v>137</v>
      </c>
      <c r="B2" s="79" t="s">
        <v>135</v>
      </c>
      <c r="C2" s="80" t="s">
        <v>136</v>
      </c>
      <c r="D2" s="81" t="s">
        <v>120</v>
      </c>
    </row>
    <row r="3" spans="2:4" ht="12.75">
      <c r="B3" s="82">
        <f>SUM(B5:B71)</f>
        <v>581930</v>
      </c>
      <c r="C3" s="69">
        <f>SUM(C5:C71)</f>
        <v>875965</v>
      </c>
      <c r="D3" s="83">
        <f>SUM(D5:D71)</f>
        <v>1030</v>
      </c>
    </row>
    <row r="4" spans="2:4" ht="12.75">
      <c r="B4" s="84">
        <f>ABS(C3-B3)/(SUM(B3:D3))</f>
        <v>0.20154223143753106</v>
      </c>
      <c r="C4" s="99"/>
      <c r="D4" s="100"/>
    </row>
    <row r="5" spans="1:4" ht="12.75">
      <c r="A5" s="92" t="s">
        <v>1</v>
      </c>
      <c r="B5" s="85">
        <v>4212</v>
      </c>
      <c r="C5" s="71">
        <v>13595</v>
      </c>
      <c r="D5" s="86">
        <v>11</v>
      </c>
    </row>
    <row r="6" spans="1:4" ht="12.75">
      <c r="A6" s="92" t="s">
        <v>2</v>
      </c>
      <c r="B6" s="87">
        <v>10179</v>
      </c>
      <c r="C6" s="72">
        <v>46912</v>
      </c>
      <c r="D6" s="88">
        <v>42</v>
      </c>
    </row>
    <row r="7" spans="1:4" ht="12.75">
      <c r="A7" s="92" t="s">
        <v>3</v>
      </c>
      <c r="B7" s="87">
        <v>4349</v>
      </c>
      <c r="C7" s="72">
        <v>3755</v>
      </c>
      <c r="D7" s="88">
        <v>0</v>
      </c>
    </row>
    <row r="8" spans="1:4" ht="12.75">
      <c r="A8" s="92" t="s">
        <v>4</v>
      </c>
      <c r="B8" s="87">
        <v>2117</v>
      </c>
      <c r="C8" s="72">
        <v>4158</v>
      </c>
      <c r="D8" s="88">
        <v>5</v>
      </c>
    </row>
    <row r="9" spans="1:4" ht="12.75">
      <c r="A9" s="93" t="s">
        <v>112</v>
      </c>
      <c r="B9" s="87">
        <v>3570</v>
      </c>
      <c r="C9" s="72">
        <v>12882</v>
      </c>
      <c r="D9" s="88">
        <v>18</v>
      </c>
    </row>
    <row r="10" spans="1:4" ht="12.75">
      <c r="A10" s="92" t="s">
        <v>6</v>
      </c>
      <c r="B10" s="87">
        <v>2771</v>
      </c>
      <c r="C10" s="72">
        <v>1046</v>
      </c>
      <c r="D10" s="88"/>
    </row>
    <row r="11" spans="1:4" ht="12.75">
      <c r="A11" s="92" t="s">
        <v>7</v>
      </c>
      <c r="B11" s="87">
        <v>3026</v>
      </c>
      <c r="C11" s="72">
        <v>3904</v>
      </c>
      <c r="D11" s="88">
        <v>6</v>
      </c>
    </row>
    <row r="12" spans="1:4" ht="12.75">
      <c r="A12" s="92" t="s">
        <v>8</v>
      </c>
      <c r="B12" s="87">
        <v>11766</v>
      </c>
      <c r="C12" s="72">
        <v>21045</v>
      </c>
      <c r="D12" s="88">
        <v>34</v>
      </c>
    </row>
    <row r="13" spans="1:4" ht="12.75">
      <c r="A13" s="92" t="s">
        <v>9</v>
      </c>
      <c r="B13" s="87">
        <v>4947</v>
      </c>
      <c r="C13" s="72">
        <v>4982</v>
      </c>
      <c r="D13" s="88">
        <v>2</v>
      </c>
    </row>
    <row r="14" spans="1:4" ht="12.75">
      <c r="A14" s="92" t="s">
        <v>10</v>
      </c>
      <c r="B14" s="87">
        <v>2708</v>
      </c>
      <c r="C14" s="72">
        <v>4176</v>
      </c>
      <c r="D14" s="88">
        <v>5</v>
      </c>
    </row>
    <row r="15" spans="1:4" ht="12.75">
      <c r="A15" s="92" t="s">
        <v>11</v>
      </c>
      <c r="B15" s="87">
        <v>3698</v>
      </c>
      <c r="C15" s="72">
        <v>9570</v>
      </c>
      <c r="D15" s="88">
        <v>3</v>
      </c>
    </row>
    <row r="16" spans="1:4" ht="12.75">
      <c r="A16" s="92" t="s">
        <v>12</v>
      </c>
      <c r="B16" s="87">
        <v>3532</v>
      </c>
      <c r="C16" s="72">
        <v>2609</v>
      </c>
      <c r="D16" s="88">
        <v>3</v>
      </c>
    </row>
    <row r="17" spans="1:4" ht="12.75">
      <c r="A17" s="92" t="s">
        <v>13</v>
      </c>
      <c r="B17" s="87">
        <v>4649</v>
      </c>
      <c r="C17" s="72">
        <v>5730</v>
      </c>
      <c r="D17" s="88">
        <v>2</v>
      </c>
    </row>
    <row r="18" spans="1:4" ht="12.75">
      <c r="A18" s="92" t="s">
        <v>14</v>
      </c>
      <c r="B18" s="87">
        <v>1927</v>
      </c>
      <c r="C18" s="72">
        <v>3081</v>
      </c>
      <c r="D18" s="88">
        <v>5</v>
      </c>
    </row>
    <row r="19" spans="1:4" ht="12.75">
      <c r="A19" s="92" t="s">
        <v>15</v>
      </c>
      <c r="B19" s="87">
        <v>1357</v>
      </c>
      <c r="C19" s="72">
        <v>3464</v>
      </c>
      <c r="D19" s="88">
        <v>7</v>
      </c>
    </row>
    <row r="20" spans="1:4" ht="12.75">
      <c r="A20" s="92" t="s">
        <v>16</v>
      </c>
      <c r="B20" s="87">
        <v>4413</v>
      </c>
      <c r="C20" s="72">
        <v>10389</v>
      </c>
      <c r="D20" s="88">
        <v>13</v>
      </c>
    </row>
    <row r="21" spans="1:4" ht="12.75">
      <c r="A21" s="92" t="s">
        <v>17</v>
      </c>
      <c r="B21" s="87">
        <v>7862</v>
      </c>
      <c r="C21" s="72">
        <v>8463</v>
      </c>
      <c r="D21" s="88">
        <v>7</v>
      </c>
    </row>
    <row r="22" spans="1:4" ht="12.75">
      <c r="A22" s="92" t="s">
        <v>18</v>
      </c>
      <c r="B22" s="87">
        <v>2533</v>
      </c>
      <c r="C22" s="72">
        <v>2558</v>
      </c>
      <c r="D22" s="88">
        <v>5</v>
      </c>
    </row>
    <row r="23" spans="1:4" ht="12.75">
      <c r="A23" s="92" t="s">
        <v>19</v>
      </c>
      <c r="B23" s="87">
        <v>2131</v>
      </c>
      <c r="C23" s="72">
        <v>2163</v>
      </c>
      <c r="D23" s="88">
        <v>0</v>
      </c>
    </row>
    <row r="24" spans="1:4" ht="12.75">
      <c r="A24" s="92" t="s">
        <v>20</v>
      </c>
      <c r="B24" s="87">
        <v>2722</v>
      </c>
      <c r="C24" s="72">
        <v>9079</v>
      </c>
      <c r="D24" s="88">
        <v>10</v>
      </c>
    </row>
    <row r="25" spans="1:4" ht="12.75">
      <c r="A25" s="92" t="s">
        <v>21</v>
      </c>
      <c r="B25" s="87">
        <v>1736</v>
      </c>
      <c r="C25" s="72">
        <v>3538</v>
      </c>
      <c r="D25" s="88">
        <v>1</v>
      </c>
    </row>
    <row r="26" spans="1:4" ht="12.75">
      <c r="A26" s="92" t="s">
        <v>22</v>
      </c>
      <c r="B26" s="87">
        <v>7905</v>
      </c>
      <c r="C26" s="72">
        <v>21079</v>
      </c>
      <c r="D26" s="88">
        <v>26</v>
      </c>
    </row>
    <row r="27" spans="1:4" ht="12.75">
      <c r="A27" s="92" t="s">
        <v>23</v>
      </c>
      <c r="B27" s="87">
        <v>4417</v>
      </c>
      <c r="C27" s="72">
        <v>9151</v>
      </c>
      <c r="D27" s="88">
        <v>6</v>
      </c>
    </row>
    <row r="28" spans="1:4" ht="12.75">
      <c r="A28" s="92" t="s">
        <v>24</v>
      </c>
      <c r="B28" s="87">
        <v>10396</v>
      </c>
      <c r="C28" s="72">
        <v>5074</v>
      </c>
      <c r="D28" s="88">
        <v>7</v>
      </c>
    </row>
    <row r="29" spans="1:4" ht="12.75">
      <c r="A29" s="92" t="s">
        <v>113</v>
      </c>
      <c r="B29" s="87">
        <v>7078</v>
      </c>
      <c r="C29" s="72">
        <v>12230</v>
      </c>
      <c r="D29" s="88"/>
    </row>
    <row r="30" spans="1:4" ht="12.75">
      <c r="A30" s="92" t="s">
        <v>26</v>
      </c>
      <c r="B30" s="87">
        <v>5986</v>
      </c>
      <c r="C30" s="72">
        <v>20042</v>
      </c>
      <c r="D30" s="88">
        <v>20</v>
      </c>
    </row>
    <row r="31" spans="1:4" ht="12.75">
      <c r="A31" s="92" t="s">
        <v>27</v>
      </c>
      <c r="B31" s="87">
        <v>3441</v>
      </c>
      <c r="C31" s="72">
        <v>6893</v>
      </c>
      <c r="D31" s="88">
        <v>6</v>
      </c>
    </row>
    <row r="32" spans="1:4" ht="12.75">
      <c r="A32" s="92" t="s">
        <v>28</v>
      </c>
      <c r="B32" s="87">
        <v>12400</v>
      </c>
      <c r="C32" s="72">
        <v>18702</v>
      </c>
      <c r="D32" s="88">
        <v>36</v>
      </c>
    </row>
    <row r="33" spans="1:4" ht="12.75">
      <c r="A33" s="92" t="s">
        <v>29</v>
      </c>
      <c r="B33" s="87">
        <v>3588</v>
      </c>
      <c r="C33" s="72">
        <v>2373</v>
      </c>
      <c r="D33" s="88">
        <v>2</v>
      </c>
    </row>
    <row r="34" spans="1:4" ht="12.75">
      <c r="A34" s="92" t="s">
        <v>30</v>
      </c>
      <c r="B34" s="87">
        <v>3847</v>
      </c>
      <c r="C34" s="72">
        <v>4320</v>
      </c>
      <c r="D34" s="88">
        <v>11</v>
      </c>
    </row>
    <row r="35" spans="1:4" ht="12.75">
      <c r="A35" s="92" t="s">
        <v>31</v>
      </c>
      <c r="B35" s="87">
        <v>2816</v>
      </c>
      <c r="C35" s="72">
        <v>6528</v>
      </c>
      <c r="D35" s="88">
        <v>8</v>
      </c>
    </row>
    <row r="36" spans="1:4" ht="12.75">
      <c r="A36" s="92" t="s">
        <v>32</v>
      </c>
      <c r="B36" s="87">
        <v>3632</v>
      </c>
      <c r="C36" s="72">
        <v>616</v>
      </c>
      <c r="D36" s="88">
        <v>3</v>
      </c>
    </row>
    <row r="37" spans="1:4" ht="12.75">
      <c r="A37" s="92" t="s">
        <v>33</v>
      </c>
      <c r="B37" s="87">
        <v>4161</v>
      </c>
      <c r="C37" s="72">
        <v>2147</v>
      </c>
      <c r="D37" s="88">
        <v>5</v>
      </c>
    </row>
    <row r="38" spans="1:4" ht="12.75">
      <c r="A38" s="92" t="s">
        <v>34</v>
      </c>
      <c r="B38" s="87">
        <v>2764</v>
      </c>
      <c r="C38" s="72">
        <v>3819</v>
      </c>
      <c r="D38" s="88">
        <v>10</v>
      </c>
    </row>
    <row r="39" spans="1:4" ht="12.75">
      <c r="A39" s="92" t="s">
        <v>35</v>
      </c>
      <c r="B39" s="87">
        <v>11467</v>
      </c>
      <c r="C39" s="72">
        <v>20212</v>
      </c>
      <c r="D39" s="88">
        <v>27</v>
      </c>
    </row>
    <row r="40" spans="1:4" ht="12.75">
      <c r="A40" s="92" t="s">
        <v>36</v>
      </c>
      <c r="B40" s="87">
        <v>5872</v>
      </c>
      <c r="C40" s="72">
        <v>8646</v>
      </c>
      <c r="D40" s="88">
        <v>9</v>
      </c>
    </row>
    <row r="41" spans="1:4" ht="12.75">
      <c r="A41" s="92" t="s">
        <v>37</v>
      </c>
      <c r="B41" s="87">
        <v>104564</v>
      </c>
      <c r="C41" s="72">
        <v>104907</v>
      </c>
      <c r="D41" s="88">
        <v>145</v>
      </c>
    </row>
    <row r="42" spans="1:4" ht="12.75">
      <c r="A42" s="92" t="s">
        <v>38</v>
      </c>
      <c r="B42" s="87">
        <v>1880</v>
      </c>
      <c r="C42" s="72">
        <v>2840</v>
      </c>
      <c r="D42" s="88">
        <v>5</v>
      </c>
    </row>
    <row r="43" spans="1:4" ht="12.75">
      <c r="A43" s="92" t="s">
        <v>39</v>
      </c>
      <c r="B43" s="87">
        <v>11099</v>
      </c>
      <c r="C43" s="72">
        <v>15745</v>
      </c>
      <c r="D43" s="88">
        <v>21</v>
      </c>
    </row>
    <row r="44" spans="1:4" ht="12.75">
      <c r="A44" s="92" t="s">
        <v>40</v>
      </c>
      <c r="B44" s="87">
        <v>5358</v>
      </c>
      <c r="C44" s="72">
        <v>5742</v>
      </c>
      <c r="D44" s="88">
        <v>5</v>
      </c>
    </row>
    <row r="45" spans="1:4" ht="12.75">
      <c r="A45" s="93" t="s">
        <v>41</v>
      </c>
      <c r="B45" s="87">
        <v>12581</v>
      </c>
      <c r="C45" s="72">
        <v>20436</v>
      </c>
      <c r="D45" s="88">
        <v>29</v>
      </c>
    </row>
    <row r="46" spans="1:4" ht="12.75">
      <c r="A46" s="92" t="s">
        <v>42</v>
      </c>
      <c r="B46" s="87">
        <v>8287</v>
      </c>
      <c r="C46" s="72">
        <v>16871</v>
      </c>
      <c r="D46" s="88">
        <v>22</v>
      </c>
    </row>
    <row r="47" spans="1:4" ht="12.75">
      <c r="A47" s="92" t="s">
        <v>43</v>
      </c>
      <c r="B47" s="87">
        <v>3672</v>
      </c>
      <c r="C47" s="72">
        <v>1485</v>
      </c>
      <c r="D47" s="88">
        <v>1</v>
      </c>
    </row>
    <row r="48" spans="1:4" ht="12.75">
      <c r="A48" s="92" t="s">
        <v>44</v>
      </c>
      <c r="B48" s="87">
        <v>6255</v>
      </c>
      <c r="C48" s="72">
        <v>1163</v>
      </c>
      <c r="D48" s="88">
        <v>2</v>
      </c>
    </row>
    <row r="49" spans="1:4" ht="12.75">
      <c r="A49" s="92" t="s">
        <v>45</v>
      </c>
      <c r="B49" s="87">
        <v>41655</v>
      </c>
      <c r="C49" s="72">
        <v>64125</v>
      </c>
      <c r="D49" s="88">
        <v>84</v>
      </c>
    </row>
    <row r="50" spans="1:4" ht="12.75">
      <c r="A50" s="92" t="s">
        <v>46</v>
      </c>
      <c r="B50" s="87">
        <v>4751</v>
      </c>
      <c r="C50" s="72">
        <v>3897</v>
      </c>
      <c r="D50" s="88">
        <v>5</v>
      </c>
    </row>
    <row r="51" spans="1:4" ht="12.75">
      <c r="A51" s="92" t="s">
        <v>47</v>
      </c>
      <c r="B51" s="87">
        <v>3271</v>
      </c>
      <c r="C51" s="72">
        <v>5216</v>
      </c>
      <c r="D51" s="88">
        <v>5</v>
      </c>
    </row>
    <row r="52" spans="1:4" ht="12.75">
      <c r="A52" s="92" t="s">
        <v>48</v>
      </c>
      <c r="B52" s="87">
        <v>6955</v>
      </c>
      <c r="C52" s="72">
        <v>17835</v>
      </c>
      <c r="D52" s="88">
        <v>16</v>
      </c>
    </row>
    <row r="53" spans="1:4" ht="12.75">
      <c r="A53" s="92" t="s">
        <v>49</v>
      </c>
      <c r="B53" s="87">
        <v>44117</v>
      </c>
      <c r="C53" s="72">
        <v>65606</v>
      </c>
      <c r="D53" s="88">
        <v>36</v>
      </c>
    </row>
    <row r="54" spans="1:4" ht="12.75">
      <c r="A54" s="92" t="s">
        <v>50</v>
      </c>
      <c r="B54" s="87">
        <v>3086</v>
      </c>
      <c r="C54" s="72">
        <v>4375</v>
      </c>
      <c r="D54" s="88">
        <v>6</v>
      </c>
    </row>
    <row r="55" spans="1:4" ht="12.75">
      <c r="A55" s="92" t="s">
        <v>51</v>
      </c>
      <c r="B55" s="87">
        <v>38544</v>
      </c>
      <c r="C55" s="72">
        <v>34607</v>
      </c>
      <c r="D55" s="88">
        <v>53</v>
      </c>
    </row>
    <row r="56" spans="1:4" ht="12.75">
      <c r="A56" s="92" t="s">
        <v>52</v>
      </c>
      <c r="B56" s="87">
        <v>11593</v>
      </c>
      <c r="C56" s="72">
        <v>26615</v>
      </c>
      <c r="D56" s="88">
        <v>38</v>
      </c>
    </row>
    <row r="57" spans="1:4" ht="12.75">
      <c r="A57" s="92" t="s">
        <v>114</v>
      </c>
      <c r="B57" s="87">
        <v>3231</v>
      </c>
      <c r="C57" s="72">
        <v>1175</v>
      </c>
      <c r="D57" s="88">
        <v>1</v>
      </c>
    </row>
    <row r="58" spans="1:4" ht="12.75">
      <c r="A58" s="93" t="s">
        <v>54</v>
      </c>
      <c r="B58" s="87">
        <v>3942</v>
      </c>
      <c r="C58" s="72">
        <v>3277</v>
      </c>
      <c r="D58" s="88">
        <v>5</v>
      </c>
    </row>
    <row r="59" spans="1:4" ht="12.75">
      <c r="A59" s="92" t="s">
        <v>55</v>
      </c>
      <c r="B59" s="87">
        <v>3661</v>
      </c>
      <c r="C59" s="72">
        <v>5874</v>
      </c>
      <c r="D59" s="88">
        <v>3</v>
      </c>
    </row>
    <row r="60" spans="1:4" ht="12.75">
      <c r="A60" s="93" t="s">
        <v>56</v>
      </c>
      <c r="B60" s="87">
        <v>2577</v>
      </c>
      <c r="C60" s="72">
        <v>4167</v>
      </c>
      <c r="D60" s="88">
        <v>4</v>
      </c>
    </row>
    <row r="61" spans="1:4" ht="12.75">
      <c r="A61" s="92" t="s">
        <v>57</v>
      </c>
      <c r="B61" s="87">
        <v>6370</v>
      </c>
      <c r="C61" s="72">
        <v>4880</v>
      </c>
      <c r="D61" s="88">
        <v>6</v>
      </c>
    </row>
    <row r="62" spans="1:4" ht="12.75">
      <c r="A62" s="92" t="s">
        <v>59</v>
      </c>
      <c r="B62" s="87">
        <v>5709</v>
      </c>
      <c r="C62" s="72">
        <v>18597</v>
      </c>
      <c r="D62" s="88">
        <v>23</v>
      </c>
    </row>
    <row r="63" spans="1:4" ht="12.75">
      <c r="A63" s="92" t="s">
        <v>58</v>
      </c>
      <c r="B63" s="87">
        <v>13150</v>
      </c>
      <c r="C63" s="72">
        <v>49335</v>
      </c>
      <c r="D63" s="88">
        <v>61</v>
      </c>
    </row>
    <row r="64" spans="1:4" ht="12.75">
      <c r="A64" s="92" t="s">
        <v>60</v>
      </c>
      <c r="B64" s="87">
        <v>4232</v>
      </c>
      <c r="C64" s="72">
        <v>1223</v>
      </c>
      <c r="D64" s="88">
        <v>6</v>
      </c>
    </row>
    <row r="65" spans="1:4" ht="12.75">
      <c r="A65" s="92" t="s">
        <v>61</v>
      </c>
      <c r="B65" s="87">
        <v>10457</v>
      </c>
      <c r="C65" s="72">
        <v>13121</v>
      </c>
      <c r="D65" s="88">
        <v>18</v>
      </c>
    </row>
    <row r="66" spans="1:4" ht="12.75">
      <c r="A66" s="92" t="s">
        <v>62</v>
      </c>
      <c r="B66" s="87">
        <v>5493</v>
      </c>
      <c r="C66" s="72">
        <v>9923</v>
      </c>
      <c r="D66" s="88">
        <v>0</v>
      </c>
    </row>
    <row r="67" spans="1:4" ht="12.75">
      <c r="A67" s="92" t="s">
        <v>63</v>
      </c>
      <c r="B67" s="87">
        <v>22818</v>
      </c>
      <c r="C67" s="72">
        <v>30274</v>
      </c>
      <c r="D67" s="88">
        <v>44</v>
      </c>
    </row>
    <row r="68" spans="1:4" ht="12.75">
      <c r="A68" s="92" t="s">
        <v>64</v>
      </c>
      <c r="B68" s="87">
        <v>8805</v>
      </c>
      <c r="C68" s="72">
        <v>13120</v>
      </c>
      <c r="D68" s="88">
        <v>24</v>
      </c>
    </row>
    <row r="69" spans="1:4" ht="12.75">
      <c r="A69" s="92" t="s">
        <v>65</v>
      </c>
      <c r="B69" s="87">
        <v>2311</v>
      </c>
      <c r="C69" s="72">
        <v>3603</v>
      </c>
      <c r="D69" s="88">
        <v>2</v>
      </c>
    </row>
    <row r="70" spans="1:4" ht="12.75">
      <c r="A70" s="92" t="s">
        <v>66</v>
      </c>
      <c r="B70" s="87">
        <v>3483</v>
      </c>
      <c r="C70" s="72">
        <v>1309</v>
      </c>
      <c r="D70" s="88">
        <v>0</v>
      </c>
    </row>
    <row r="71" spans="1:4" ht="13.5" thickBot="1">
      <c r="A71" s="92" t="s">
        <v>67</v>
      </c>
      <c r="B71" s="89">
        <v>2048</v>
      </c>
      <c r="C71" s="90">
        <v>5691</v>
      </c>
      <c r="D71" s="91">
        <v>5</v>
      </c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D70"/>
  <sheetViews>
    <sheetView zoomScalePageLayoutView="0" workbookViewId="0" topLeftCell="C1">
      <selection activeCell="D5" sqref="D5"/>
    </sheetView>
  </sheetViews>
  <sheetFormatPr defaultColWidth="9.140625" defaultRowHeight="10.5" customHeight="1"/>
  <cols>
    <col min="2" max="2" width="9.140625" style="0" hidden="1" customWidth="1"/>
    <col min="3" max="3" width="21.421875" style="0" customWidth="1"/>
    <col min="4" max="4" width="22.57421875" style="0" customWidth="1"/>
  </cols>
  <sheetData>
    <row r="1" spans="3:4" ht="10.5" customHeight="1">
      <c r="C1" s="5" t="s">
        <v>0</v>
      </c>
      <c r="D1" s="6" t="s">
        <v>74</v>
      </c>
    </row>
    <row r="2" spans="3:4" ht="10.5" customHeight="1">
      <c r="C2" s="2" t="s">
        <v>1</v>
      </c>
      <c r="D2">
        <v>5621</v>
      </c>
    </row>
    <row r="3" spans="3:4" ht="10.5" customHeight="1">
      <c r="C3" s="2" t="s">
        <v>2</v>
      </c>
      <c r="D3">
        <v>12087</v>
      </c>
    </row>
    <row r="4" spans="3:4" ht="10.5" customHeight="1">
      <c r="C4" s="2" t="s">
        <v>3</v>
      </c>
      <c r="D4">
        <v>4433</v>
      </c>
    </row>
    <row r="5" spans="3:4" ht="10.5" customHeight="1">
      <c r="C5" s="2" t="s">
        <v>4</v>
      </c>
      <c r="D5">
        <v>3540</v>
      </c>
    </row>
    <row r="6" spans="3:4" ht="10.5" customHeight="1">
      <c r="C6" s="2" t="s">
        <v>5</v>
      </c>
      <c r="D6">
        <v>6240</v>
      </c>
    </row>
    <row r="7" spans="3:4" ht="10.5" customHeight="1">
      <c r="C7" s="2" t="s">
        <v>6</v>
      </c>
      <c r="D7">
        <v>3275</v>
      </c>
    </row>
    <row r="8" spans="3:4" ht="10.5" customHeight="1">
      <c r="C8" s="2" t="s">
        <v>7</v>
      </c>
      <c r="D8">
        <v>4127</v>
      </c>
    </row>
    <row r="9" spans="3:4" ht="10.5" customHeight="1">
      <c r="C9" s="2" t="s">
        <v>8</v>
      </c>
      <c r="D9">
        <v>17250</v>
      </c>
    </row>
    <row r="10" spans="3:4" ht="10.5" customHeight="1">
      <c r="C10" s="2" t="s">
        <v>9</v>
      </c>
      <c r="D10">
        <v>5353</v>
      </c>
    </row>
    <row r="11" spans="3:4" ht="10.5" customHeight="1">
      <c r="C11" s="2" t="s">
        <v>10</v>
      </c>
      <c r="D11">
        <v>4468</v>
      </c>
    </row>
    <row r="12" spans="3:4" ht="10.5" customHeight="1">
      <c r="C12" s="2" t="s">
        <v>11</v>
      </c>
      <c r="D12">
        <v>7479</v>
      </c>
    </row>
    <row r="13" spans="3:4" ht="10.5" customHeight="1">
      <c r="C13" s="2" t="s">
        <v>12</v>
      </c>
      <c r="D13">
        <v>3182</v>
      </c>
    </row>
    <row r="14" spans="3:4" ht="10.5" customHeight="1">
      <c r="C14" s="2" t="s">
        <v>13</v>
      </c>
      <c r="D14">
        <v>4683</v>
      </c>
    </row>
    <row r="15" spans="3:4" ht="10.5" customHeight="1">
      <c r="C15" s="2" t="s">
        <v>14</v>
      </c>
      <c r="D15">
        <v>2428</v>
      </c>
    </row>
    <row r="16" spans="3:4" ht="10.5" customHeight="1">
      <c r="C16" s="2" t="s">
        <v>15</v>
      </c>
      <c r="D16">
        <v>1760</v>
      </c>
    </row>
    <row r="17" spans="3:4" ht="10.5" customHeight="1">
      <c r="C17" s="2" t="s">
        <v>16</v>
      </c>
      <c r="D17">
        <v>5788</v>
      </c>
    </row>
    <row r="18" spans="3:4" ht="10.5" customHeight="1">
      <c r="C18" s="2" t="s">
        <v>17</v>
      </c>
      <c r="D18">
        <v>11718</v>
      </c>
    </row>
    <row r="19" spans="3:4" ht="10.5" customHeight="1">
      <c r="C19" s="2" t="s">
        <v>18</v>
      </c>
      <c r="D19">
        <v>3011</v>
      </c>
    </row>
    <row r="20" spans="3:4" ht="10.5" customHeight="1">
      <c r="C20" s="2" t="s">
        <v>19</v>
      </c>
      <c r="D20">
        <v>2694</v>
      </c>
    </row>
    <row r="21" spans="3:4" ht="10.5" customHeight="1">
      <c r="C21" s="2" t="s">
        <v>20</v>
      </c>
      <c r="D21">
        <v>4917</v>
      </c>
    </row>
    <row r="22" spans="3:4" ht="10.5" customHeight="1">
      <c r="C22" s="2" t="s">
        <v>21</v>
      </c>
      <c r="D22">
        <v>2680</v>
      </c>
    </row>
    <row r="23" spans="3:4" ht="10.5" customHeight="1">
      <c r="C23" s="2" t="s">
        <v>22</v>
      </c>
      <c r="D23">
        <v>12981</v>
      </c>
    </row>
    <row r="24" spans="3:4" ht="10.5" customHeight="1">
      <c r="C24" s="2" t="s">
        <v>23</v>
      </c>
      <c r="D24">
        <v>4930</v>
      </c>
    </row>
    <row r="25" spans="3:4" ht="10.5" customHeight="1">
      <c r="C25" s="2" t="s">
        <v>24</v>
      </c>
      <c r="D25">
        <v>12060</v>
      </c>
    </row>
    <row r="26" spans="3:4" ht="10.5" customHeight="1">
      <c r="C26" s="2" t="s">
        <v>25</v>
      </c>
      <c r="D26">
        <v>9755</v>
      </c>
    </row>
    <row r="27" spans="3:4" ht="10.5" customHeight="1">
      <c r="C27" s="2" t="s">
        <v>26</v>
      </c>
      <c r="D27">
        <v>7878</v>
      </c>
    </row>
    <row r="28" spans="3:4" ht="10.5" customHeight="1">
      <c r="C28" s="2" t="s">
        <v>27</v>
      </c>
      <c r="D28">
        <v>4113</v>
      </c>
    </row>
    <row r="29" spans="3:4" ht="10.5" customHeight="1">
      <c r="C29" s="2" t="s">
        <v>28</v>
      </c>
      <c r="D29">
        <v>20842</v>
      </c>
    </row>
    <row r="30" spans="3:4" ht="10.5" customHeight="1">
      <c r="C30" s="2" t="s">
        <v>29</v>
      </c>
      <c r="D30">
        <v>4206</v>
      </c>
    </row>
    <row r="31" spans="3:4" ht="10.5" customHeight="1">
      <c r="C31" s="2" t="s">
        <v>30</v>
      </c>
      <c r="D31">
        <v>4975</v>
      </c>
    </row>
    <row r="32" spans="3:4" ht="10.5" customHeight="1">
      <c r="C32" s="2" t="s">
        <v>31</v>
      </c>
      <c r="D32">
        <v>3404</v>
      </c>
    </row>
    <row r="33" spans="3:4" ht="10.5" customHeight="1">
      <c r="C33" s="2" t="s">
        <v>32</v>
      </c>
      <c r="D33">
        <v>3628</v>
      </c>
    </row>
    <row r="34" spans="3:4" ht="10.5" customHeight="1">
      <c r="C34" s="2" t="s">
        <v>33</v>
      </c>
      <c r="D34">
        <v>3709</v>
      </c>
    </row>
    <row r="35" spans="3:4" ht="10.5" customHeight="1">
      <c r="C35" s="2" t="s">
        <v>34</v>
      </c>
      <c r="D35">
        <v>2337</v>
      </c>
    </row>
    <row r="36" spans="3:4" ht="10.5" customHeight="1">
      <c r="C36" s="2" t="s">
        <v>35</v>
      </c>
      <c r="D36">
        <v>14477</v>
      </c>
    </row>
    <row r="37" spans="3:4" ht="10.5" customHeight="1">
      <c r="C37" s="2" t="s">
        <v>36</v>
      </c>
      <c r="D37">
        <v>6265</v>
      </c>
    </row>
    <row r="38" spans="3:4" ht="10.5" customHeight="1">
      <c r="C38" s="2" t="s">
        <v>37</v>
      </c>
      <c r="D38">
        <v>147343</v>
      </c>
    </row>
    <row r="39" spans="3:4" ht="10.5" customHeight="1">
      <c r="C39" s="2" t="s">
        <v>38</v>
      </c>
      <c r="D39">
        <v>2557</v>
      </c>
    </row>
    <row r="40" spans="3:4" ht="10.5" customHeight="1">
      <c r="C40" s="2" t="s">
        <v>39</v>
      </c>
      <c r="D40">
        <v>14709</v>
      </c>
    </row>
    <row r="41" spans="3:4" ht="10.5" customHeight="1">
      <c r="C41" s="2" t="s">
        <v>40</v>
      </c>
      <c r="D41">
        <v>5709</v>
      </c>
    </row>
    <row r="42" spans="3:4" ht="10.5" customHeight="1">
      <c r="C42" s="2" t="s">
        <v>41</v>
      </c>
      <c r="D42">
        <v>9812</v>
      </c>
    </row>
    <row r="43" spans="3:4" ht="10.5" customHeight="1">
      <c r="C43" s="2" t="s">
        <v>42</v>
      </c>
      <c r="D43">
        <v>7802</v>
      </c>
    </row>
    <row r="44" spans="3:4" ht="10.5" customHeight="1">
      <c r="C44" s="2" t="s">
        <v>43</v>
      </c>
      <c r="D44">
        <v>3631</v>
      </c>
    </row>
    <row r="45" spans="3:4" ht="10.5" customHeight="1">
      <c r="C45" s="3" t="s">
        <v>44</v>
      </c>
      <c r="D45">
        <v>6322</v>
      </c>
    </row>
    <row r="46" spans="3:4" ht="10.5" customHeight="1">
      <c r="C46" s="3" t="s">
        <v>45</v>
      </c>
      <c r="D46">
        <v>35242</v>
      </c>
    </row>
    <row r="47" spans="3:4" ht="10.5" customHeight="1">
      <c r="C47" s="3" t="s">
        <v>46</v>
      </c>
      <c r="D47">
        <v>5396</v>
      </c>
    </row>
    <row r="48" spans="3:4" ht="10.5" customHeight="1">
      <c r="C48" s="3" t="s">
        <v>47</v>
      </c>
      <c r="D48">
        <v>6269</v>
      </c>
    </row>
    <row r="49" spans="3:4" ht="10.5" customHeight="1">
      <c r="C49" s="3" t="s">
        <v>48</v>
      </c>
      <c r="D49">
        <v>8164</v>
      </c>
    </row>
    <row r="50" spans="3:4" ht="10.5" customHeight="1">
      <c r="C50" s="3" t="s">
        <v>49</v>
      </c>
      <c r="D50">
        <v>52343</v>
      </c>
    </row>
    <row r="51" spans="3:4" ht="10.5" customHeight="1">
      <c r="C51" s="3" t="s">
        <v>50</v>
      </c>
      <c r="D51">
        <v>4112</v>
      </c>
    </row>
    <row r="52" spans="3:4" ht="10.5" customHeight="1">
      <c r="C52" s="3" t="s">
        <v>51</v>
      </c>
      <c r="D52">
        <v>43131</v>
      </c>
    </row>
    <row r="53" spans="3:4" ht="10.5" customHeight="1">
      <c r="C53" s="3" t="s">
        <v>52</v>
      </c>
      <c r="D53">
        <v>20379</v>
      </c>
    </row>
    <row r="54" spans="3:4" ht="10.5" customHeight="1">
      <c r="C54" s="3" t="s">
        <v>53</v>
      </c>
      <c r="D54">
        <v>3699</v>
      </c>
    </row>
    <row r="55" spans="3:4" ht="10.5" customHeight="1">
      <c r="C55" s="3" t="s">
        <v>54</v>
      </c>
      <c r="D55">
        <v>5049</v>
      </c>
    </row>
    <row r="56" spans="3:4" ht="10.5" customHeight="1">
      <c r="C56" s="3" t="s">
        <v>55</v>
      </c>
      <c r="D56">
        <v>4643</v>
      </c>
    </row>
    <row r="57" spans="3:4" ht="10.5" customHeight="1">
      <c r="C57" s="3" t="s">
        <v>56</v>
      </c>
      <c r="D57">
        <v>3687</v>
      </c>
    </row>
    <row r="58" spans="3:4" ht="10.5" customHeight="1">
      <c r="C58" s="3" t="s">
        <v>57</v>
      </c>
      <c r="D58">
        <v>4847</v>
      </c>
    </row>
    <row r="59" spans="3:4" ht="10.5" customHeight="1">
      <c r="C59" s="3" t="s">
        <v>58</v>
      </c>
      <c r="D59">
        <v>13712</v>
      </c>
    </row>
    <row r="60" spans="3:4" ht="10.5" customHeight="1">
      <c r="C60" s="3" t="s">
        <v>59</v>
      </c>
      <c r="D60">
        <v>7344</v>
      </c>
    </row>
    <row r="61" spans="3:4" ht="10.5" customHeight="1">
      <c r="C61" s="3" t="s">
        <v>60</v>
      </c>
      <c r="D61">
        <v>4681</v>
      </c>
    </row>
    <row r="62" spans="3:4" ht="10.5" customHeight="1">
      <c r="C62" s="3" t="s">
        <v>61</v>
      </c>
      <c r="D62">
        <v>11003</v>
      </c>
    </row>
    <row r="63" spans="3:4" ht="10.5" customHeight="1">
      <c r="C63" s="3" t="s">
        <v>62</v>
      </c>
      <c r="D63">
        <v>5537</v>
      </c>
    </row>
    <row r="64" spans="3:4" ht="10.5" customHeight="1">
      <c r="C64" s="3" t="s">
        <v>63</v>
      </c>
      <c r="D64">
        <v>24049</v>
      </c>
    </row>
    <row r="65" spans="3:4" ht="10.5" customHeight="1">
      <c r="C65" s="3" t="s">
        <v>64</v>
      </c>
      <c r="D65">
        <v>11963</v>
      </c>
    </row>
    <row r="66" spans="3:4" ht="10.5" customHeight="1">
      <c r="C66" s="3" t="s">
        <v>65</v>
      </c>
      <c r="D66">
        <v>4329</v>
      </c>
    </row>
    <row r="67" spans="3:4" ht="10.5" customHeight="1">
      <c r="C67" s="3" t="s">
        <v>66</v>
      </c>
      <c r="D67">
        <v>4107</v>
      </c>
    </row>
    <row r="68" spans="3:4" ht="10.5" customHeight="1">
      <c r="C68" s="3" t="s">
        <v>67</v>
      </c>
      <c r="D68" s="8">
        <v>4647</v>
      </c>
    </row>
    <row r="69" spans="3:4" ht="10.5" customHeight="1">
      <c r="C69" s="5" t="s">
        <v>68</v>
      </c>
      <c r="D69" s="5">
        <f>SUM(D1:D68)</f>
        <v>718512</v>
      </c>
    </row>
    <row r="70" spans="3:4" ht="10.5" customHeight="1">
      <c r="C70" s="5" t="s">
        <v>69</v>
      </c>
      <c r="D70" s="5">
        <v>718512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Election&amp;C&amp;"Arial,Bold"State Treasurer&amp;R&amp;"Arial,Bold"November 4, 1986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E7" sqref="E7"/>
    </sheetView>
  </sheetViews>
  <sheetFormatPr defaultColWidth="9.140625" defaultRowHeight="10.5" customHeight="1"/>
  <cols>
    <col min="1" max="1" width="17.00390625" style="0" customWidth="1"/>
    <col min="2" max="2" width="18.7109375" style="0" customWidth="1"/>
    <col min="3" max="3" width="19.140625" style="0" customWidth="1"/>
  </cols>
  <sheetData>
    <row r="1" spans="1:3" ht="10.5" customHeight="1">
      <c r="A1" s="5" t="s">
        <v>0</v>
      </c>
      <c r="B1" s="6" t="s">
        <v>75</v>
      </c>
      <c r="C1" s="6" t="s">
        <v>76</v>
      </c>
    </row>
    <row r="2" spans="1:3" ht="10.5" customHeight="1">
      <c r="A2" s="2" t="s">
        <v>1</v>
      </c>
      <c r="B2">
        <v>5927</v>
      </c>
      <c r="C2">
        <v>1418</v>
      </c>
    </row>
    <row r="3" spans="1:3" ht="10.5" customHeight="1">
      <c r="A3" s="2" t="s">
        <v>2</v>
      </c>
      <c r="B3">
        <v>5028</v>
      </c>
      <c r="C3">
        <v>2120</v>
      </c>
    </row>
    <row r="4" spans="1:3" ht="10.5" customHeight="1">
      <c r="A4" s="2" t="s">
        <v>3</v>
      </c>
      <c r="B4">
        <v>4350</v>
      </c>
      <c r="C4">
        <v>894</v>
      </c>
    </row>
    <row r="5" spans="1:3" ht="10.5" customHeight="1">
      <c r="A5" s="2" t="s">
        <v>4</v>
      </c>
      <c r="B5">
        <v>3263</v>
      </c>
      <c r="C5">
        <v>633</v>
      </c>
    </row>
    <row r="6" spans="1:3" ht="10.5" customHeight="1">
      <c r="A6" s="2" t="s">
        <v>5</v>
      </c>
      <c r="B6">
        <v>3878</v>
      </c>
      <c r="C6">
        <v>1098</v>
      </c>
    </row>
    <row r="7" spans="1:3" ht="10.5" customHeight="1">
      <c r="A7" s="2" t="s">
        <v>6</v>
      </c>
      <c r="B7">
        <v>2895</v>
      </c>
      <c r="C7">
        <v>321</v>
      </c>
    </row>
    <row r="8" spans="1:3" ht="10.5" customHeight="1">
      <c r="A8" s="2" t="s">
        <v>7</v>
      </c>
      <c r="B8">
        <v>4422</v>
      </c>
      <c r="C8">
        <v>760</v>
      </c>
    </row>
    <row r="9" spans="1:3" ht="10.5" customHeight="1">
      <c r="A9" s="2" t="s">
        <v>8</v>
      </c>
      <c r="B9">
        <v>11928</v>
      </c>
      <c r="C9">
        <v>3128</v>
      </c>
    </row>
    <row r="10" spans="1:3" ht="10.5" customHeight="1">
      <c r="A10" s="2" t="s">
        <v>9</v>
      </c>
      <c r="B10">
        <v>5954</v>
      </c>
      <c r="C10">
        <v>1286</v>
      </c>
    </row>
    <row r="11" spans="1:3" ht="10.5" customHeight="1">
      <c r="A11" s="2" t="s">
        <v>10</v>
      </c>
      <c r="B11">
        <v>3921</v>
      </c>
      <c r="C11">
        <v>922</v>
      </c>
    </row>
    <row r="12" spans="1:3" ht="10.5" customHeight="1">
      <c r="A12" s="2" t="s">
        <v>11</v>
      </c>
      <c r="B12">
        <v>5943</v>
      </c>
      <c r="C12">
        <v>1524</v>
      </c>
    </row>
    <row r="13" spans="1:3" ht="10.5" customHeight="1">
      <c r="A13" s="2" t="s">
        <v>12</v>
      </c>
      <c r="B13">
        <v>4218</v>
      </c>
      <c r="C13">
        <v>762</v>
      </c>
    </row>
    <row r="14" spans="1:3" ht="10.5" customHeight="1">
      <c r="A14" s="2" t="s">
        <v>13</v>
      </c>
      <c r="B14">
        <v>5168</v>
      </c>
      <c r="C14">
        <v>948</v>
      </c>
    </row>
    <row r="15" spans="1:3" ht="10.5" customHeight="1">
      <c r="A15" s="2" t="s">
        <v>14</v>
      </c>
      <c r="B15">
        <v>2176</v>
      </c>
      <c r="C15">
        <v>571</v>
      </c>
    </row>
    <row r="16" spans="1:3" ht="10.5" customHeight="1">
      <c r="A16" s="2" t="s">
        <v>15</v>
      </c>
      <c r="B16">
        <v>3040</v>
      </c>
      <c r="C16">
        <v>765</v>
      </c>
    </row>
    <row r="17" spans="1:3" ht="10.5" customHeight="1">
      <c r="A17" s="2" t="s">
        <v>16</v>
      </c>
      <c r="B17">
        <v>5678</v>
      </c>
      <c r="C17">
        <v>1352</v>
      </c>
    </row>
    <row r="18" spans="1:3" ht="10.5" customHeight="1">
      <c r="A18" s="2" t="s">
        <v>17</v>
      </c>
      <c r="B18">
        <v>6962</v>
      </c>
      <c r="C18">
        <v>1684</v>
      </c>
    </row>
    <row r="19" spans="1:3" ht="10.5" customHeight="1">
      <c r="A19" s="2" t="s">
        <v>18</v>
      </c>
      <c r="B19">
        <v>2968</v>
      </c>
      <c r="C19">
        <v>491</v>
      </c>
    </row>
    <row r="20" spans="1:3" ht="10.5" customHeight="1">
      <c r="A20" s="2" t="s">
        <v>19</v>
      </c>
      <c r="B20">
        <v>2270</v>
      </c>
      <c r="C20">
        <v>581</v>
      </c>
    </row>
    <row r="21" spans="1:3" ht="10.5" customHeight="1">
      <c r="A21" s="2" t="s">
        <v>20</v>
      </c>
      <c r="B21">
        <v>5225</v>
      </c>
      <c r="C21">
        <v>1446</v>
      </c>
    </row>
    <row r="22" spans="1:3" ht="10.5" customHeight="1">
      <c r="A22" s="2" t="s">
        <v>21</v>
      </c>
      <c r="B22">
        <v>3116</v>
      </c>
      <c r="C22">
        <v>506</v>
      </c>
    </row>
    <row r="23" spans="1:3" ht="10.5" customHeight="1">
      <c r="A23" s="2" t="s">
        <v>22</v>
      </c>
      <c r="B23">
        <v>7306</v>
      </c>
      <c r="C23">
        <v>2609</v>
      </c>
    </row>
    <row r="24" spans="1:3" ht="10.5" customHeight="1">
      <c r="A24" s="2" t="s">
        <v>23</v>
      </c>
      <c r="B24">
        <v>4268</v>
      </c>
      <c r="C24">
        <v>1248</v>
      </c>
    </row>
    <row r="25" spans="1:3" ht="10.5" customHeight="1">
      <c r="A25" s="2" t="s">
        <v>24</v>
      </c>
      <c r="B25">
        <v>8126</v>
      </c>
      <c r="C25">
        <v>1081</v>
      </c>
    </row>
    <row r="26" spans="1:3" ht="10.5" customHeight="1">
      <c r="A26" s="2" t="s">
        <v>25</v>
      </c>
      <c r="B26">
        <v>6648</v>
      </c>
      <c r="C26">
        <v>1770</v>
      </c>
    </row>
    <row r="27" spans="1:3" ht="10.5" customHeight="1">
      <c r="A27" s="2" t="s">
        <v>26</v>
      </c>
      <c r="B27">
        <v>6059</v>
      </c>
      <c r="C27">
        <v>1373</v>
      </c>
    </row>
    <row r="28" spans="1:3" ht="10.5" customHeight="1">
      <c r="A28" s="2" t="s">
        <v>27</v>
      </c>
      <c r="B28">
        <v>4333</v>
      </c>
      <c r="C28">
        <v>1018</v>
      </c>
    </row>
    <row r="29" spans="1:3" ht="10.5" customHeight="1">
      <c r="A29" s="2" t="s">
        <v>28</v>
      </c>
      <c r="B29">
        <v>13740</v>
      </c>
      <c r="C29">
        <v>3331</v>
      </c>
    </row>
    <row r="30" spans="1:3" ht="10.5" customHeight="1">
      <c r="A30" s="2" t="s">
        <v>29</v>
      </c>
      <c r="B30">
        <v>4647</v>
      </c>
      <c r="C30">
        <v>1035</v>
      </c>
    </row>
    <row r="31" spans="1:3" ht="10.5" customHeight="1">
      <c r="A31" s="2" t="s">
        <v>30</v>
      </c>
      <c r="B31">
        <v>5147</v>
      </c>
      <c r="C31">
        <v>1090</v>
      </c>
    </row>
    <row r="32" spans="1:3" ht="10.5" customHeight="1">
      <c r="A32" s="2" t="s">
        <v>31</v>
      </c>
      <c r="B32">
        <v>3128</v>
      </c>
      <c r="C32">
        <v>734</v>
      </c>
    </row>
    <row r="33" spans="1:3" ht="10.5" customHeight="1">
      <c r="A33" s="2" t="s">
        <v>32</v>
      </c>
      <c r="B33">
        <v>3649</v>
      </c>
      <c r="C33">
        <v>556</v>
      </c>
    </row>
    <row r="34" spans="1:3" ht="10.5" customHeight="1">
      <c r="A34" s="2" t="s">
        <v>33</v>
      </c>
      <c r="B34">
        <v>3450</v>
      </c>
      <c r="C34">
        <v>517</v>
      </c>
    </row>
    <row r="35" spans="1:3" ht="10.5" customHeight="1">
      <c r="A35" s="2" t="s">
        <v>34</v>
      </c>
      <c r="B35">
        <v>3610</v>
      </c>
      <c r="C35">
        <v>652</v>
      </c>
    </row>
    <row r="36" spans="1:3" ht="10.5" customHeight="1">
      <c r="A36" s="2" t="s">
        <v>35</v>
      </c>
      <c r="B36">
        <v>9237</v>
      </c>
      <c r="C36">
        <v>2556</v>
      </c>
    </row>
    <row r="37" spans="1:3" ht="10.5" customHeight="1">
      <c r="A37" s="2" t="s">
        <v>36</v>
      </c>
      <c r="B37">
        <v>5665</v>
      </c>
      <c r="C37">
        <v>1526</v>
      </c>
    </row>
    <row r="38" spans="1:3" ht="10.5" customHeight="1">
      <c r="A38" s="2" t="s">
        <v>37</v>
      </c>
      <c r="B38">
        <v>67966</v>
      </c>
      <c r="C38">
        <v>18822</v>
      </c>
    </row>
    <row r="39" spans="1:3" ht="10.5" customHeight="1">
      <c r="A39" s="2" t="s">
        <v>38</v>
      </c>
      <c r="B39">
        <v>4149</v>
      </c>
      <c r="C39">
        <v>869</v>
      </c>
    </row>
    <row r="40" spans="1:3" ht="10.5" customHeight="1">
      <c r="A40" s="2" t="s">
        <v>39</v>
      </c>
      <c r="B40">
        <v>12147</v>
      </c>
      <c r="C40">
        <v>3455</v>
      </c>
    </row>
    <row r="41" spans="1:3" ht="10.5" customHeight="1">
      <c r="A41" s="2" t="s">
        <v>40</v>
      </c>
      <c r="B41">
        <v>5485</v>
      </c>
      <c r="C41">
        <v>892</v>
      </c>
    </row>
    <row r="42" spans="1:3" ht="10.5" customHeight="1">
      <c r="A42" s="2" t="s">
        <v>41</v>
      </c>
      <c r="B42">
        <v>7318</v>
      </c>
      <c r="C42">
        <v>1911</v>
      </c>
    </row>
    <row r="43" spans="1:3" ht="10.5" customHeight="1">
      <c r="A43" s="2" t="s">
        <v>42</v>
      </c>
      <c r="B43">
        <v>9507</v>
      </c>
      <c r="C43">
        <v>2085</v>
      </c>
    </row>
    <row r="44" spans="1:3" ht="10.5" customHeight="1">
      <c r="A44" s="2" t="s">
        <v>43</v>
      </c>
      <c r="B44">
        <v>2384</v>
      </c>
      <c r="C44">
        <v>289</v>
      </c>
    </row>
    <row r="45" spans="1:3" ht="10.5" customHeight="1">
      <c r="A45" s="3" t="s">
        <v>44</v>
      </c>
      <c r="B45">
        <v>4634</v>
      </c>
      <c r="C45">
        <v>647</v>
      </c>
    </row>
    <row r="46" spans="1:3" ht="10.5" customHeight="1">
      <c r="A46" s="3" t="s">
        <v>45</v>
      </c>
      <c r="B46">
        <v>21214</v>
      </c>
      <c r="C46">
        <v>9528</v>
      </c>
    </row>
    <row r="47" spans="1:3" ht="10.5" customHeight="1">
      <c r="A47" s="3" t="s">
        <v>46</v>
      </c>
      <c r="B47">
        <v>5548</v>
      </c>
      <c r="C47">
        <v>916</v>
      </c>
    </row>
    <row r="48" spans="1:3" ht="10.5" customHeight="1">
      <c r="A48" s="3" t="s">
        <v>47</v>
      </c>
      <c r="B48">
        <v>7212</v>
      </c>
      <c r="C48">
        <v>1810</v>
      </c>
    </row>
    <row r="49" spans="1:3" ht="10.5" customHeight="1">
      <c r="A49" s="3" t="s">
        <v>48</v>
      </c>
      <c r="B49">
        <v>8808</v>
      </c>
      <c r="C49">
        <v>3023</v>
      </c>
    </row>
    <row r="50" spans="1:3" ht="10.5" customHeight="1">
      <c r="A50" s="3" t="s">
        <v>49</v>
      </c>
      <c r="B50">
        <v>31920</v>
      </c>
      <c r="C50">
        <v>13424</v>
      </c>
    </row>
    <row r="51" spans="1:3" ht="10.5" customHeight="1">
      <c r="A51" s="3" t="s">
        <v>50</v>
      </c>
      <c r="B51">
        <v>28388</v>
      </c>
      <c r="C51">
        <v>5217</v>
      </c>
    </row>
    <row r="52" spans="1:3" ht="10.5" customHeight="1">
      <c r="A52" s="3" t="s">
        <v>51</v>
      </c>
      <c r="B52">
        <v>3896</v>
      </c>
      <c r="C52">
        <v>746</v>
      </c>
    </row>
    <row r="53" spans="1:3" ht="10.5" customHeight="1">
      <c r="A53" s="3" t="s">
        <v>52</v>
      </c>
      <c r="B53">
        <v>13004</v>
      </c>
      <c r="C53">
        <v>3705</v>
      </c>
    </row>
    <row r="54" spans="1:3" ht="10.5" customHeight="1">
      <c r="A54" s="3" t="s">
        <v>53</v>
      </c>
      <c r="B54">
        <v>3738</v>
      </c>
      <c r="C54">
        <v>356</v>
      </c>
    </row>
    <row r="55" spans="1:3" ht="10.5" customHeight="1">
      <c r="A55" s="3" t="s">
        <v>54</v>
      </c>
      <c r="B55">
        <v>5552</v>
      </c>
      <c r="C55">
        <v>1092</v>
      </c>
    </row>
    <row r="56" spans="1:3" ht="10.5" customHeight="1">
      <c r="A56" s="3" t="s">
        <v>55</v>
      </c>
      <c r="B56">
        <v>5328</v>
      </c>
      <c r="C56">
        <v>984</v>
      </c>
    </row>
    <row r="57" spans="1:3" ht="10.5" customHeight="1">
      <c r="A57" s="3" t="s">
        <v>56</v>
      </c>
      <c r="B57">
        <v>3001</v>
      </c>
      <c r="C57">
        <v>767</v>
      </c>
    </row>
    <row r="58" spans="1:3" ht="10.5" customHeight="1">
      <c r="A58" s="3" t="s">
        <v>57</v>
      </c>
      <c r="B58">
        <v>2233</v>
      </c>
      <c r="C58">
        <v>588</v>
      </c>
    </row>
    <row r="59" spans="1:3" ht="10.5" customHeight="1">
      <c r="A59" s="3" t="s">
        <v>58</v>
      </c>
      <c r="B59">
        <v>3400</v>
      </c>
      <c r="C59">
        <v>1476</v>
      </c>
    </row>
    <row r="60" spans="1:3" ht="10.5" customHeight="1">
      <c r="A60" s="3" t="s">
        <v>59</v>
      </c>
      <c r="B60">
        <v>5868</v>
      </c>
      <c r="C60">
        <v>1695</v>
      </c>
    </row>
    <row r="61" spans="1:3" ht="10.5" customHeight="1">
      <c r="A61" s="3" t="s">
        <v>60</v>
      </c>
      <c r="B61">
        <v>4477</v>
      </c>
      <c r="C61">
        <v>560</v>
      </c>
    </row>
    <row r="62" spans="1:3" ht="10.5" customHeight="1">
      <c r="A62" s="3" t="s">
        <v>61</v>
      </c>
      <c r="B62">
        <v>7199</v>
      </c>
      <c r="C62">
        <v>2040</v>
      </c>
    </row>
    <row r="63" spans="1:3" ht="10.5" customHeight="1">
      <c r="A63" s="3" t="s">
        <v>62</v>
      </c>
      <c r="B63">
        <v>7377</v>
      </c>
      <c r="C63">
        <v>2173</v>
      </c>
    </row>
    <row r="64" spans="1:3" ht="10.5" customHeight="1">
      <c r="A64" s="3" t="s">
        <v>63</v>
      </c>
      <c r="B64">
        <v>17207</v>
      </c>
      <c r="C64">
        <v>3923</v>
      </c>
    </row>
    <row r="65" spans="1:3" ht="10.5" customHeight="1">
      <c r="A65" s="3" t="s">
        <v>64</v>
      </c>
      <c r="B65">
        <v>9803</v>
      </c>
      <c r="C65">
        <v>3151</v>
      </c>
    </row>
    <row r="66" spans="1:3" ht="10.5" customHeight="1">
      <c r="A66" s="3" t="s">
        <v>65</v>
      </c>
      <c r="B66">
        <v>5202</v>
      </c>
      <c r="C66">
        <v>1013</v>
      </c>
    </row>
    <row r="67" spans="1:3" ht="10.5" customHeight="1">
      <c r="A67" s="3" t="s">
        <v>66</v>
      </c>
      <c r="B67">
        <v>4261</v>
      </c>
      <c r="C67">
        <v>454</v>
      </c>
    </row>
    <row r="68" spans="1:3" ht="10.5" customHeight="1">
      <c r="A68" s="3" t="s">
        <v>67</v>
      </c>
      <c r="B68" s="8">
        <v>1676</v>
      </c>
      <c r="C68" s="8">
        <v>467</v>
      </c>
    </row>
    <row r="69" spans="1:3" ht="10.5" customHeight="1">
      <c r="A69" s="4" t="s">
        <v>68</v>
      </c>
      <c r="B69" s="5">
        <f>SUM(B2:B68)</f>
        <v>507245</v>
      </c>
      <c r="C69" s="5">
        <f>SUM(C1:C68)</f>
        <v>132384</v>
      </c>
    </row>
    <row r="70" spans="1:3" ht="10.5" customHeight="1">
      <c r="A70" s="4" t="s">
        <v>69</v>
      </c>
      <c r="B70" s="5">
        <v>507245</v>
      </c>
      <c r="C70" s="5">
        <v>132384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Primary&amp;C&amp;"Arial,Bold"State Treasurer&amp;R&amp;"Arial,Bold"June 5, 1990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D4" sqref="D4"/>
    </sheetView>
  </sheetViews>
  <sheetFormatPr defaultColWidth="9.140625" defaultRowHeight="10.5" customHeight="1"/>
  <cols>
    <col min="1" max="1" width="18.8515625" style="0" customWidth="1"/>
    <col min="2" max="2" width="22.421875" style="0" customWidth="1"/>
  </cols>
  <sheetData>
    <row r="1" spans="1:2" ht="10.5" customHeight="1">
      <c r="A1" s="5" t="s">
        <v>0</v>
      </c>
      <c r="B1" s="6" t="s">
        <v>74</v>
      </c>
    </row>
    <row r="2" spans="1:2" ht="10.5" customHeight="1">
      <c r="A2" s="2" t="s">
        <v>1</v>
      </c>
      <c r="B2">
        <v>6956</v>
      </c>
    </row>
    <row r="3" spans="1:2" ht="10.5" customHeight="1">
      <c r="A3" s="2" t="s">
        <v>2</v>
      </c>
      <c r="B3">
        <v>13339</v>
      </c>
    </row>
    <row r="4" spans="1:2" ht="10.5" customHeight="1">
      <c r="A4" s="2" t="s">
        <v>3</v>
      </c>
      <c r="B4">
        <v>5315</v>
      </c>
    </row>
    <row r="5" spans="1:2" ht="10.5" customHeight="1">
      <c r="A5" s="2" t="s">
        <v>4</v>
      </c>
      <c r="B5">
        <v>4191</v>
      </c>
    </row>
    <row r="6" spans="1:2" ht="10.5" customHeight="1">
      <c r="A6" s="2" t="s">
        <v>5</v>
      </c>
      <c r="B6">
        <v>6728</v>
      </c>
    </row>
    <row r="7" spans="1:2" ht="10.5" customHeight="1">
      <c r="A7" s="2" t="s">
        <v>6</v>
      </c>
      <c r="B7">
        <v>3210</v>
      </c>
    </row>
    <row r="8" spans="1:2" ht="10.5" customHeight="1">
      <c r="A8" s="2" t="s">
        <v>7</v>
      </c>
      <c r="B8">
        <v>5042</v>
      </c>
    </row>
    <row r="9" spans="1:2" ht="10.5" customHeight="1">
      <c r="A9" s="2" t="s">
        <v>8</v>
      </c>
      <c r="B9">
        <v>16611</v>
      </c>
    </row>
    <row r="10" spans="1:2" ht="10.5" customHeight="1">
      <c r="A10" s="2" t="s">
        <v>9</v>
      </c>
      <c r="B10">
        <v>5714</v>
      </c>
    </row>
    <row r="11" spans="1:2" ht="10.5" customHeight="1">
      <c r="A11" s="2" t="s">
        <v>10</v>
      </c>
      <c r="B11">
        <v>3746</v>
      </c>
    </row>
    <row r="12" spans="1:2" ht="10.5" customHeight="1">
      <c r="A12" s="2" t="s">
        <v>11</v>
      </c>
      <c r="B12">
        <v>8810</v>
      </c>
    </row>
    <row r="13" spans="1:2" ht="10.5" customHeight="1">
      <c r="A13" s="2" t="s">
        <v>12</v>
      </c>
      <c r="B13">
        <v>4050</v>
      </c>
    </row>
    <row r="14" spans="1:2" ht="10.5" customHeight="1">
      <c r="A14" s="2" t="s">
        <v>13</v>
      </c>
      <c r="B14">
        <v>5354</v>
      </c>
    </row>
    <row r="15" spans="1:2" ht="10.5" customHeight="1">
      <c r="A15" s="2" t="s">
        <v>14</v>
      </c>
      <c r="B15">
        <v>2498</v>
      </c>
    </row>
    <row r="16" spans="1:2" ht="10.5" customHeight="1">
      <c r="A16" s="2" t="s">
        <v>15</v>
      </c>
      <c r="B16">
        <v>2029</v>
      </c>
    </row>
    <row r="17" spans="1:2" ht="10.5" customHeight="1">
      <c r="A17" s="2" t="s">
        <v>16</v>
      </c>
      <c r="B17">
        <v>6763</v>
      </c>
    </row>
    <row r="18" spans="1:2" ht="10.5" customHeight="1">
      <c r="A18" s="2" t="s">
        <v>17</v>
      </c>
      <c r="B18">
        <v>10423</v>
      </c>
    </row>
    <row r="19" spans="1:2" ht="10.5" customHeight="1">
      <c r="A19" s="2" t="s">
        <v>18</v>
      </c>
      <c r="B19">
        <v>3082</v>
      </c>
    </row>
    <row r="20" spans="1:2" ht="10.5" customHeight="1">
      <c r="A20" s="2" t="s">
        <v>19</v>
      </c>
      <c r="B20">
        <v>2950</v>
      </c>
    </row>
    <row r="21" spans="1:2" ht="10.5" customHeight="1">
      <c r="A21" s="2" t="s">
        <v>20</v>
      </c>
      <c r="B21">
        <v>6589</v>
      </c>
    </row>
    <row r="22" spans="1:2" ht="10.5" customHeight="1">
      <c r="A22" s="2" t="s">
        <v>21</v>
      </c>
      <c r="B22">
        <v>2834</v>
      </c>
    </row>
    <row r="23" spans="1:2" ht="10.5" customHeight="1">
      <c r="A23" s="2" t="s">
        <v>22</v>
      </c>
      <c r="B23">
        <v>12665</v>
      </c>
    </row>
    <row r="24" spans="1:2" ht="10.5" customHeight="1">
      <c r="A24" s="2" t="s">
        <v>23</v>
      </c>
      <c r="B24">
        <v>6101</v>
      </c>
    </row>
    <row r="25" spans="1:2" ht="10.5" customHeight="1">
      <c r="A25" s="2" t="s">
        <v>24</v>
      </c>
      <c r="B25">
        <v>11264</v>
      </c>
    </row>
    <row r="26" spans="1:2" ht="10.5" customHeight="1">
      <c r="A26" s="2" t="s">
        <v>25</v>
      </c>
      <c r="B26">
        <v>10712</v>
      </c>
    </row>
    <row r="27" spans="1:2" ht="10.5" customHeight="1">
      <c r="A27" s="2" t="s">
        <v>26</v>
      </c>
      <c r="B27">
        <v>8866</v>
      </c>
    </row>
    <row r="28" spans="1:2" ht="10.5" customHeight="1">
      <c r="A28" s="2" t="s">
        <v>27</v>
      </c>
      <c r="B28">
        <v>4715</v>
      </c>
    </row>
    <row r="29" spans="1:2" ht="10.5" customHeight="1">
      <c r="A29" s="2" t="s">
        <v>28</v>
      </c>
      <c r="B29">
        <v>22996</v>
      </c>
    </row>
    <row r="30" spans="1:2" ht="10.5" customHeight="1">
      <c r="A30" s="2" t="s">
        <v>29</v>
      </c>
      <c r="B30">
        <v>5556</v>
      </c>
    </row>
    <row r="31" spans="1:2" ht="10.5" customHeight="1">
      <c r="A31" s="2" t="s">
        <v>30</v>
      </c>
      <c r="B31">
        <v>6140</v>
      </c>
    </row>
    <row r="32" spans="1:2" ht="10.5" customHeight="1">
      <c r="A32" s="2" t="s">
        <v>31</v>
      </c>
      <c r="B32">
        <v>4531</v>
      </c>
    </row>
    <row r="33" spans="1:2" ht="10.5" customHeight="1">
      <c r="A33" s="2" t="s">
        <v>32</v>
      </c>
      <c r="B33">
        <v>3295</v>
      </c>
    </row>
    <row r="34" spans="1:2" ht="10.5" customHeight="1">
      <c r="A34" s="2" t="s">
        <v>33</v>
      </c>
      <c r="B34">
        <v>3766</v>
      </c>
    </row>
    <row r="35" spans="1:2" ht="10.5" customHeight="1">
      <c r="A35" s="2" t="s">
        <v>34</v>
      </c>
      <c r="B35">
        <v>3391</v>
      </c>
    </row>
    <row r="36" spans="1:2" ht="10.5" customHeight="1">
      <c r="A36" s="2" t="s">
        <v>35</v>
      </c>
      <c r="B36">
        <v>14917</v>
      </c>
    </row>
    <row r="37" spans="1:2" ht="10.5" customHeight="1">
      <c r="A37" s="2" t="s">
        <v>36</v>
      </c>
      <c r="B37">
        <v>6594</v>
      </c>
    </row>
    <row r="38" spans="1:2" ht="10.5" customHeight="1">
      <c r="A38" s="2" t="s">
        <v>37</v>
      </c>
      <c r="B38">
        <v>140821</v>
      </c>
    </row>
    <row r="39" spans="1:2" ht="10.5" customHeight="1">
      <c r="A39" s="2" t="s">
        <v>38</v>
      </c>
      <c r="B39">
        <v>3394</v>
      </c>
    </row>
    <row r="40" spans="1:2" ht="10.5" customHeight="1">
      <c r="A40" s="2" t="s">
        <v>39</v>
      </c>
      <c r="B40">
        <v>13996</v>
      </c>
    </row>
    <row r="41" spans="1:2" ht="10.5" customHeight="1">
      <c r="A41" s="2" t="s">
        <v>40</v>
      </c>
      <c r="B41">
        <v>5210</v>
      </c>
    </row>
    <row r="42" spans="1:2" ht="10.5" customHeight="1">
      <c r="A42" s="2" t="s">
        <v>41</v>
      </c>
      <c r="B42">
        <v>10927</v>
      </c>
    </row>
    <row r="43" spans="1:2" ht="10.5" customHeight="1">
      <c r="A43" s="2" t="s">
        <v>42</v>
      </c>
      <c r="B43">
        <v>9780</v>
      </c>
    </row>
    <row r="44" spans="1:2" ht="10.5" customHeight="1">
      <c r="A44" s="2" t="s">
        <v>43</v>
      </c>
      <c r="B44">
        <v>3073</v>
      </c>
    </row>
    <row r="45" spans="1:2" ht="10.5" customHeight="1">
      <c r="A45" s="3" t="s">
        <v>44</v>
      </c>
      <c r="B45">
        <v>5620</v>
      </c>
    </row>
    <row r="46" spans="1:2" ht="10.5" customHeight="1">
      <c r="A46" s="3" t="s">
        <v>45</v>
      </c>
      <c r="B46">
        <v>45415</v>
      </c>
    </row>
    <row r="47" spans="1:2" ht="10.5" customHeight="1">
      <c r="A47" s="3" t="s">
        <v>46</v>
      </c>
      <c r="B47">
        <v>5383</v>
      </c>
    </row>
    <row r="48" spans="1:2" ht="10.5" customHeight="1">
      <c r="A48" s="3" t="s">
        <v>47</v>
      </c>
      <c r="B48">
        <v>7904</v>
      </c>
    </row>
    <row r="49" spans="1:2" ht="10.5" customHeight="1">
      <c r="A49" s="3" t="s">
        <v>48</v>
      </c>
      <c r="B49">
        <v>9342</v>
      </c>
    </row>
    <row r="50" spans="1:2" ht="10.5" customHeight="1">
      <c r="A50" s="3" t="s">
        <v>49</v>
      </c>
      <c r="B50">
        <v>56843</v>
      </c>
    </row>
    <row r="51" spans="1:2" ht="10.5" customHeight="1">
      <c r="A51" s="3" t="s">
        <v>50</v>
      </c>
      <c r="B51">
        <v>3812</v>
      </c>
    </row>
    <row r="52" spans="1:2" ht="10.5" customHeight="1">
      <c r="A52" s="3" t="s">
        <v>51</v>
      </c>
      <c r="B52">
        <v>46588</v>
      </c>
    </row>
    <row r="53" spans="1:2" ht="10.5" customHeight="1">
      <c r="A53" s="3" t="s">
        <v>52</v>
      </c>
      <c r="B53">
        <v>19767</v>
      </c>
    </row>
    <row r="54" spans="1:2" ht="10.5" customHeight="1">
      <c r="A54" s="3" t="s">
        <v>53</v>
      </c>
      <c r="B54">
        <v>3614</v>
      </c>
    </row>
    <row r="55" spans="1:2" ht="10.5" customHeight="1">
      <c r="A55" s="3" t="s">
        <v>54</v>
      </c>
      <c r="B55">
        <v>4672</v>
      </c>
    </row>
    <row r="56" spans="1:2" ht="10.5" customHeight="1">
      <c r="A56" s="3" t="s">
        <v>55</v>
      </c>
      <c r="B56">
        <v>5911</v>
      </c>
    </row>
    <row r="57" spans="1:2" ht="10.5" customHeight="1">
      <c r="A57" s="3" t="s">
        <v>56</v>
      </c>
      <c r="B57">
        <v>3431</v>
      </c>
    </row>
    <row r="58" spans="1:2" ht="10.5" customHeight="1">
      <c r="A58" s="3" t="s">
        <v>57</v>
      </c>
      <c r="B58">
        <v>6031</v>
      </c>
    </row>
    <row r="59" spans="1:2" ht="10.5" customHeight="1">
      <c r="A59" s="3" t="s">
        <v>58</v>
      </c>
      <c r="B59">
        <v>16496</v>
      </c>
    </row>
    <row r="60" spans="1:2" ht="10.5" customHeight="1">
      <c r="A60" s="3" t="s">
        <v>59</v>
      </c>
      <c r="B60">
        <v>9839</v>
      </c>
    </row>
    <row r="61" spans="1:2" ht="10.5" customHeight="1">
      <c r="A61" s="3" t="s">
        <v>60</v>
      </c>
      <c r="B61">
        <v>4597</v>
      </c>
    </row>
    <row r="62" spans="1:2" ht="10.5" customHeight="1">
      <c r="A62" s="3" t="s">
        <v>61</v>
      </c>
      <c r="B62">
        <v>11672</v>
      </c>
    </row>
    <row r="63" spans="1:2" ht="10.5" customHeight="1">
      <c r="A63" s="3" t="s">
        <v>62</v>
      </c>
      <c r="B63">
        <v>8205</v>
      </c>
    </row>
    <row r="64" spans="1:2" ht="10.5" customHeight="1">
      <c r="A64" s="3" t="s">
        <v>63</v>
      </c>
      <c r="B64">
        <v>28013</v>
      </c>
    </row>
    <row r="65" spans="1:2" ht="10.5" customHeight="1">
      <c r="A65" s="3" t="s">
        <v>64</v>
      </c>
      <c r="B65">
        <v>14525</v>
      </c>
    </row>
    <row r="66" spans="1:2" ht="10.5" customHeight="1">
      <c r="A66" s="3" t="s">
        <v>65</v>
      </c>
      <c r="B66">
        <v>4896</v>
      </c>
    </row>
    <row r="67" spans="1:2" ht="10.5" customHeight="1">
      <c r="A67" s="3" t="s">
        <v>66</v>
      </c>
      <c r="B67">
        <v>3807</v>
      </c>
    </row>
    <row r="68" spans="1:2" ht="10.5" customHeight="1">
      <c r="A68" s="3" t="s">
        <v>67</v>
      </c>
      <c r="B68" s="8">
        <v>5180</v>
      </c>
    </row>
    <row r="69" spans="1:2" ht="10.5" customHeight="1">
      <c r="A69" s="4" t="s">
        <v>68</v>
      </c>
      <c r="B69" s="5">
        <f>SUM(B2:B68)</f>
        <v>770507</v>
      </c>
    </row>
    <row r="70" spans="1:2" ht="10.5" customHeight="1">
      <c r="A70" s="4" t="s">
        <v>69</v>
      </c>
      <c r="B70" s="5">
        <v>770507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Election&amp;C&amp;"Arial,Bold"State Treasurer&amp;R&amp;"Arial,Bold"November 6, 1990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C8" sqref="C8"/>
    </sheetView>
  </sheetViews>
  <sheetFormatPr defaultColWidth="9.140625" defaultRowHeight="10.5" customHeight="1"/>
  <cols>
    <col min="1" max="1" width="17.00390625" style="0" customWidth="1"/>
    <col min="2" max="2" width="19.57421875" style="0" customWidth="1"/>
    <col min="3" max="3" width="18.8515625" style="0" customWidth="1"/>
    <col min="4" max="4" width="21.421875" style="0" customWidth="1"/>
    <col min="5" max="5" width="12.00390625" style="0" customWidth="1"/>
  </cols>
  <sheetData>
    <row r="1" spans="1:4" ht="10.5" customHeight="1">
      <c r="A1" s="5" t="s">
        <v>0</v>
      </c>
      <c r="B1" s="6" t="s">
        <v>77</v>
      </c>
      <c r="C1" s="6" t="s">
        <v>78</v>
      </c>
      <c r="D1" s="6" t="s">
        <v>79</v>
      </c>
    </row>
    <row r="2" spans="1:4" ht="10.5" customHeight="1">
      <c r="A2" s="2" t="s">
        <v>1</v>
      </c>
      <c r="B2">
        <v>1714</v>
      </c>
      <c r="C2">
        <v>2972</v>
      </c>
      <c r="D2">
        <v>1452</v>
      </c>
    </row>
    <row r="3" spans="1:4" ht="10.5" customHeight="1">
      <c r="A3" s="2" t="s">
        <v>2</v>
      </c>
      <c r="B3">
        <v>1976</v>
      </c>
      <c r="C3">
        <v>2882</v>
      </c>
      <c r="D3">
        <v>1060</v>
      </c>
    </row>
    <row r="4" spans="1:4" ht="10.5" customHeight="1">
      <c r="A4" s="2" t="s">
        <v>3</v>
      </c>
      <c r="B4">
        <v>1331</v>
      </c>
      <c r="C4">
        <v>2716</v>
      </c>
      <c r="D4">
        <v>656</v>
      </c>
    </row>
    <row r="5" spans="1:4" ht="10.5" customHeight="1">
      <c r="A5" s="2" t="s">
        <v>4</v>
      </c>
      <c r="B5">
        <v>1121</v>
      </c>
      <c r="C5">
        <v>2996</v>
      </c>
      <c r="D5">
        <v>760</v>
      </c>
    </row>
    <row r="6" spans="1:4" ht="10.5" customHeight="1">
      <c r="A6" s="2" t="s">
        <v>5</v>
      </c>
      <c r="B6">
        <v>1151</v>
      </c>
      <c r="C6">
        <v>1845</v>
      </c>
      <c r="D6">
        <v>1074</v>
      </c>
    </row>
    <row r="7" spans="1:4" ht="10.5" customHeight="1">
      <c r="A7" s="2" t="s">
        <v>6</v>
      </c>
      <c r="B7">
        <v>494</v>
      </c>
      <c r="C7">
        <v>1327</v>
      </c>
      <c r="D7">
        <v>1269</v>
      </c>
    </row>
    <row r="8" spans="1:4" ht="10.5" customHeight="1">
      <c r="A8" s="2" t="s">
        <v>7</v>
      </c>
      <c r="B8">
        <v>1370</v>
      </c>
      <c r="C8">
        <v>2042</v>
      </c>
      <c r="D8">
        <v>730</v>
      </c>
    </row>
    <row r="9" spans="1:4" ht="10.5" customHeight="1">
      <c r="A9" s="2" t="s">
        <v>8</v>
      </c>
      <c r="B9">
        <v>4177</v>
      </c>
      <c r="C9">
        <v>7591</v>
      </c>
      <c r="D9">
        <v>1594</v>
      </c>
    </row>
    <row r="10" spans="1:4" ht="10.5" customHeight="1">
      <c r="A10" s="2" t="s">
        <v>9</v>
      </c>
      <c r="B10">
        <v>2317</v>
      </c>
      <c r="C10">
        <v>3555</v>
      </c>
      <c r="D10">
        <v>1326</v>
      </c>
    </row>
    <row r="11" spans="1:4" ht="10.5" customHeight="1">
      <c r="A11" s="2" t="s">
        <v>10</v>
      </c>
      <c r="B11">
        <v>1384</v>
      </c>
      <c r="C11">
        <v>2183</v>
      </c>
      <c r="D11">
        <v>828</v>
      </c>
    </row>
    <row r="12" spans="1:4" ht="10.5" customHeight="1">
      <c r="A12" s="2" t="s">
        <v>11</v>
      </c>
      <c r="B12">
        <v>1356</v>
      </c>
      <c r="C12">
        <v>2798</v>
      </c>
      <c r="D12">
        <v>1071</v>
      </c>
    </row>
    <row r="13" spans="1:4" ht="10.5" customHeight="1">
      <c r="A13" s="2" t="s">
        <v>12</v>
      </c>
      <c r="B13">
        <v>1310</v>
      </c>
      <c r="C13">
        <v>2864</v>
      </c>
      <c r="D13">
        <v>617</v>
      </c>
    </row>
    <row r="14" spans="1:4" ht="10.5" customHeight="1">
      <c r="A14" s="2" t="s">
        <v>13</v>
      </c>
      <c r="B14">
        <v>1920</v>
      </c>
      <c r="C14">
        <v>3000</v>
      </c>
      <c r="D14">
        <v>657</v>
      </c>
    </row>
    <row r="15" spans="1:4" ht="10.5" customHeight="1">
      <c r="A15" s="2" t="s">
        <v>14</v>
      </c>
      <c r="B15">
        <v>1173</v>
      </c>
      <c r="C15">
        <v>1535</v>
      </c>
      <c r="D15">
        <v>734</v>
      </c>
    </row>
    <row r="16" spans="1:4" ht="10.5" customHeight="1">
      <c r="A16" s="2" t="s">
        <v>15</v>
      </c>
      <c r="B16">
        <v>1177</v>
      </c>
      <c r="C16">
        <v>1436</v>
      </c>
      <c r="D16">
        <v>812</v>
      </c>
    </row>
    <row r="17" spans="1:4" ht="10.5" customHeight="1">
      <c r="A17" s="2" t="s">
        <v>16</v>
      </c>
      <c r="B17">
        <v>2190</v>
      </c>
      <c r="C17">
        <v>3055</v>
      </c>
      <c r="D17">
        <v>1545</v>
      </c>
    </row>
    <row r="18" spans="1:4" ht="10.5" customHeight="1">
      <c r="A18" s="2" t="s">
        <v>17</v>
      </c>
      <c r="B18">
        <v>2360</v>
      </c>
      <c r="C18">
        <v>4129</v>
      </c>
      <c r="D18">
        <v>1415</v>
      </c>
    </row>
    <row r="19" spans="1:4" ht="10.5" customHeight="1">
      <c r="A19" s="2" t="s">
        <v>18</v>
      </c>
      <c r="B19">
        <v>960</v>
      </c>
      <c r="C19">
        <v>1886</v>
      </c>
      <c r="D19">
        <v>646</v>
      </c>
    </row>
    <row r="20" spans="1:4" ht="10.5" customHeight="1">
      <c r="A20" s="2" t="s">
        <v>19</v>
      </c>
      <c r="B20">
        <v>890</v>
      </c>
      <c r="C20">
        <v>1773</v>
      </c>
      <c r="D20">
        <v>548</v>
      </c>
    </row>
    <row r="21" spans="1:4" ht="10.5" customHeight="1">
      <c r="A21" s="2" t="s">
        <v>20</v>
      </c>
      <c r="B21">
        <v>2048</v>
      </c>
      <c r="C21">
        <v>2365</v>
      </c>
      <c r="D21">
        <v>1506</v>
      </c>
    </row>
    <row r="22" spans="1:4" ht="10.5" customHeight="1">
      <c r="A22" s="2" t="s">
        <v>21</v>
      </c>
      <c r="B22">
        <v>906</v>
      </c>
      <c r="C22">
        <v>1974</v>
      </c>
      <c r="D22">
        <v>491</v>
      </c>
    </row>
    <row r="23" spans="1:4" ht="10.5" customHeight="1">
      <c r="A23" s="2" t="s">
        <v>22</v>
      </c>
      <c r="B23">
        <v>4096</v>
      </c>
      <c r="C23">
        <v>5435</v>
      </c>
      <c r="D23">
        <v>3292</v>
      </c>
    </row>
    <row r="24" spans="1:4" ht="10.5" customHeight="1">
      <c r="A24" s="2" t="s">
        <v>23</v>
      </c>
      <c r="B24">
        <v>1740</v>
      </c>
      <c r="C24">
        <v>3183</v>
      </c>
      <c r="D24">
        <v>1294</v>
      </c>
    </row>
    <row r="25" spans="1:4" ht="10.5" customHeight="1">
      <c r="A25" s="2" t="s">
        <v>24</v>
      </c>
      <c r="B25">
        <v>2150</v>
      </c>
      <c r="C25">
        <v>7351</v>
      </c>
      <c r="D25">
        <v>1170</v>
      </c>
    </row>
    <row r="26" spans="1:4" ht="10.5" customHeight="1">
      <c r="A26" s="2" t="s">
        <v>25</v>
      </c>
      <c r="B26">
        <v>1980</v>
      </c>
      <c r="C26">
        <v>3576</v>
      </c>
      <c r="D26">
        <v>2086</v>
      </c>
    </row>
    <row r="27" spans="1:4" ht="10.5" customHeight="1">
      <c r="A27" s="2" t="s">
        <v>26</v>
      </c>
      <c r="B27">
        <v>1812</v>
      </c>
      <c r="C27">
        <v>3515</v>
      </c>
      <c r="D27">
        <v>1624</v>
      </c>
    </row>
    <row r="28" spans="1:4" ht="10.5" customHeight="1">
      <c r="A28" s="2" t="s">
        <v>27</v>
      </c>
      <c r="B28">
        <v>1459</v>
      </c>
      <c r="C28">
        <v>3101</v>
      </c>
      <c r="D28">
        <v>744</v>
      </c>
    </row>
    <row r="29" spans="1:4" ht="10.5" customHeight="1">
      <c r="A29" s="2" t="s">
        <v>28</v>
      </c>
      <c r="B29">
        <v>3923</v>
      </c>
      <c r="C29">
        <v>7028</v>
      </c>
      <c r="D29">
        <v>3469</v>
      </c>
    </row>
    <row r="30" spans="1:4" ht="10.5" customHeight="1">
      <c r="A30" s="2" t="s">
        <v>29</v>
      </c>
      <c r="B30">
        <v>1894</v>
      </c>
      <c r="C30">
        <v>3020</v>
      </c>
      <c r="D30">
        <v>1286</v>
      </c>
    </row>
    <row r="31" spans="1:4" ht="10.5" customHeight="1">
      <c r="A31" s="2" t="s">
        <v>30</v>
      </c>
      <c r="B31">
        <v>2457</v>
      </c>
      <c r="C31">
        <v>3118</v>
      </c>
      <c r="D31">
        <v>1453</v>
      </c>
    </row>
    <row r="32" spans="1:4" ht="10.5" customHeight="1">
      <c r="A32" s="2" t="s">
        <v>31</v>
      </c>
      <c r="B32">
        <v>1021</v>
      </c>
      <c r="C32">
        <v>2589</v>
      </c>
      <c r="D32">
        <v>637</v>
      </c>
    </row>
    <row r="33" spans="1:4" ht="10.5" customHeight="1">
      <c r="A33" s="2" t="s">
        <v>32</v>
      </c>
      <c r="B33">
        <v>781</v>
      </c>
      <c r="C33">
        <v>2833</v>
      </c>
      <c r="D33">
        <v>374</v>
      </c>
    </row>
    <row r="34" spans="1:4" ht="10.5" customHeight="1">
      <c r="A34" s="2" t="s">
        <v>33</v>
      </c>
      <c r="B34">
        <v>650</v>
      </c>
      <c r="C34">
        <v>2331</v>
      </c>
      <c r="D34">
        <v>345</v>
      </c>
    </row>
    <row r="35" spans="1:4" ht="10.5" customHeight="1">
      <c r="A35" s="2" t="s">
        <v>34</v>
      </c>
      <c r="B35">
        <v>1031</v>
      </c>
      <c r="C35">
        <v>2624</v>
      </c>
      <c r="D35">
        <v>721</v>
      </c>
    </row>
    <row r="36" spans="1:4" ht="10.5" customHeight="1">
      <c r="A36" s="2" t="s">
        <v>35</v>
      </c>
      <c r="B36">
        <v>2105</v>
      </c>
      <c r="C36">
        <v>6304</v>
      </c>
      <c r="D36">
        <v>1523</v>
      </c>
    </row>
    <row r="37" spans="1:4" ht="10.5" customHeight="1">
      <c r="A37" s="2" t="s">
        <v>36</v>
      </c>
      <c r="B37">
        <v>2076</v>
      </c>
      <c r="C37">
        <v>3181</v>
      </c>
      <c r="D37">
        <v>1210</v>
      </c>
    </row>
    <row r="38" spans="1:4" ht="10.5" customHeight="1">
      <c r="A38" s="2" t="s">
        <v>37</v>
      </c>
      <c r="B38">
        <v>11605</v>
      </c>
      <c r="C38">
        <v>48766</v>
      </c>
      <c r="D38">
        <v>5867</v>
      </c>
    </row>
    <row r="39" spans="1:4" ht="10.5" customHeight="1">
      <c r="A39" s="2" t="s">
        <v>38</v>
      </c>
      <c r="B39">
        <v>1389</v>
      </c>
      <c r="C39">
        <v>2075</v>
      </c>
      <c r="D39">
        <v>1053</v>
      </c>
    </row>
    <row r="40" spans="1:4" ht="10.5" customHeight="1">
      <c r="A40" s="2" t="s">
        <v>39</v>
      </c>
      <c r="B40">
        <v>3668</v>
      </c>
      <c r="C40">
        <v>5265</v>
      </c>
      <c r="D40">
        <v>2638</v>
      </c>
    </row>
    <row r="41" spans="1:4" ht="10.5" customHeight="1">
      <c r="A41" s="2" t="s">
        <v>40</v>
      </c>
      <c r="B41">
        <v>2138</v>
      </c>
      <c r="C41">
        <v>3721</v>
      </c>
      <c r="D41">
        <v>1659</v>
      </c>
    </row>
    <row r="42" spans="1:4" ht="10.5" customHeight="1">
      <c r="A42" s="2" t="s">
        <v>41</v>
      </c>
      <c r="B42">
        <v>2804</v>
      </c>
      <c r="C42">
        <v>4623</v>
      </c>
      <c r="D42">
        <v>1395</v>
      </c>
    </row>
    <row r="43" spans="1:4" ht="10.5" customHeight="1">
      <c r="A43" s="2" t="s">
        <v>42</v>
      </c>
      <c r="B43">
        <v>2947</v>
      </c>
      <c r="C43">
        <v>3694</v>
      </c>
      <c r="D43">
        <v>2019</v>
      </c>
    </row>
    <row r="44" spans="1:4" ht="10.5" customHeight="1">
      <c r="A44" s="2" t="s">
        <v>43</v>
      </c>
      <c r="B44">
        <v>653</v>
      </c>
      <c r="C44">
        <v>1369</v>
      </c>
      <c r="D44">
        <v>364</v>
      </c>
    </row>
    <row r="45" spans="1:4" ht="10.5" customHeight="1">
      <c r="A45" s="3" t="s">
        <v>44</v>
      </c>
      <c r="B45">
        <v>1164</v>
      </c>
      <c r="C45">
        <v>2136</v>
      </c>
      <c r="D45">
        <v>407</v>
      </c>
    </row>
    <row r="46" spans="1:4" ht="10.5" customHeight="1">
      <c r="A46" s="3" t="s">
        <v>45</v>
      </c>
      <c r="B46">
        <v>7224</v>
      </c>
      <c r="C46">
        <v>10329</v>
      </c>
      <c r="D46">
        <v>4108</v>
      </c>
    </row>
    <row r="47" spans="1:4" ht="10.5" customHeight="1">
      <c r="A47" s="3" t="s">
        <v>46</v>
      </c>
      <c r="B47">
        <v>1199</v>
      </c>
      <c r="C47">
        <v>4032</v>
      </c>
      <c r="D47">
        <v>721</v>
      </c>
    </row>
    <row r="48" spans="1:4" ht="10.5" customHeight="1">
      <c r="A48" s="3" t="s">
        <v>47</v>
      </c>
      <c r="B48">
        <v>2768</v>
      </c>
      <c r="C48">
        <v>3111</v>
      </c>
      <c r="D48">
        <v>1702</v>
      </c>
    </row>
    <row r="49" spans="1:4" ht="10.5" customHeight="1">
      <c r="A49" s="3" t="s">
        <v>48</v>
      </c>
      <c r="B49">
        <v>3841</v>
      </c>
      <c r="C49">
        <v>4176</v>
      </c>
      <c r="D49">
        <v>1859</v>
      </c>
    </row>
    <row r="50" spans="1:4" ht="10.5" customHeight="1">
      <c r="A50" s="3" t="s">
        <v>49</v>
      </c>
      <c r="B50">
        <v>11177</v>
      </c>
      <c r="C50">
        <v>16351</v>
      </c>
      <c r="D50">
        <v>3694</v>
      </c>
    </row>
    <row r="51" spans="1:4" ht="10.5" customHeight="1">
      <c r="A51" s="3" t="s">
        <v>50</v>
      </c>
      <c r="B51">
        <v>1359</v>
      </c>
      <c r="C51">
        <v>2046</v>
      </c>
      <c r="D51">
        <v>469</v>
      </c>
    </row>
    <row r="52" spans="1:4" ht="10.5" customHeight="1">
      <c r="A52" s="3" t="s">
        <v>51</v>
      </c>
      <c r="B52">
        <v>5385</v>
      </c>
      <c r="C52">
        <v>16277</v>
      </c>
      <c r="D52">
        <v>4636</v>
      </c>
    </row>
    <row r="53" spans="1:4" ht="10.5" customHeight="1">
      <c r="A53" s="3" t="s">
        <v>52</v>
      </c>
      <c r="B53">
        <v>5273</v>
      </c>
      <c r="C53">
        <v>7306</v>
      </c>
      <c r="D53">
        <v>3603</v>
      </c>
    </row>
    <row r="54" spans="1:4" ht="10.5" customHeight="1">
      <c r="A54" s="3" t="s">
        <v>53</v>
      </c>
      <c r="B54">
        <v>666</v>
      </c>
      <c r="C54">
        <v>3117</v>
      </c>
      <c r="D54">
        <v>316</v>
      </c>
    </row>
    <row r="55" spans="1:4" ht="10.5" customHeight="1">
      <c r="A55" s="3" t="s">
        <v>54</v>
      </c>
      <c r="B55">
        <v>1887</v>
      </c>
      <c r="C55">
        <v>2760</v>
      </c>
      <c r="D55">
        <v>964</v>
      </c>
    </row>
    <row r="56" spans="1:4" ht="10.5" customHeight="1">
      <c r="A56" s="3" t="s">
        <v>55</v>
      </c>
      <c r="B56">
        <v>1212</v>
      </c>
      <c r="C56">
        <v>2716</v>
      </c>
      <c r="D56">
        <v>1172</v>
      </c>
    </row>
    <row r="57" spans="1:4" ht="10.5" customHeight="1">
      <c r="A57" s="3" t="s">
        <v>56</v>
      </c>
      <c r="B57">
        <v>1138</v>
      </c>
      <c r="C57">
        <v>1470</v>
      </c>
      <c r="D57">
        <v>483</v>
      </c>
    </row>
    <row r="58" spans="1:4" ht="10.5" customHeight="1">
      <c r="A58" s="3" t="s">
        <v>57</v>
      </c>
      <c r="B58">
        <v>1920</v>
      </c>
      <c r="C58">
        <v>3126</v>
      </c>
      <c r="D58">
        <v>996</v>
      </c>
    </row>
    <row r="59" spans="1:4" ht="10.5" customHeight="1">
      <c r="A59" s="3" t="s">
        <v>58</v>
      </c>
      <c r="B59">
        <v>1026</v>
      </c>
      <c r="C59">
        <v>2269</v>
      </c>
      <c r="D59">
        <v>584</v>
      </c>
    </row>
    <row r="60" spans="1:4" ht="10.5" customHeight="1">
      <c r="A60" s="3" t="s">
        <v>59</v>
      </c>
      <c r="B60">
        <v>2126</v>
      </c>
      <c r="C60">
        <v>2939</v>
      </c>
      <c r="D60">
        <v>1268</v>
      </c>
    </row>
    <row r="61" spans="1:4" ht="10.5" customHeight="1">
      <c r="A61" s="3" t="s">
        <v>60</v>
      </c>
      <c r="B61">
        <v>782</v>
      </c>
      <c r="C61">
        <v>3187</v>
      </c>
      <c r="D61">
        <v>560</v>
      </c>
    </row>
    <row r="62" spans="1:4" ht="10.5" customHeight="1">
      <c r="A62" s="3" t="s">
        <v>61</v>
      </c>
      <c r="B62">
        <v>2744</v>
      </c>
      <c r="C62">
        <v>6522</v>
      </c>
      <c r="D62">
        <v>957</v>
      </c>
    </row>
    <row r="63" spans="1:4" ht="10.5" customHeight="1">
      <c r="A63" s="3" t="s">
        <v>62</v>
      </c>
      <c r="B63">
        <v>3125</v>
      </c>
      <c r="C63">
        <v>4994</v>
      </c>
      <c r="D63">
        <v>1924</v>
      </c>
    </row>
    <row r="64" spans="1:4" ht="10.5" customHeight="1">
      <c r="A64" s="3" t="s">
        <v>63</v>
      </c>
      <c r="B64">
        <v>5092</v>
      </c>
      <c r="C64">
        <v>13335</v>
      </c>
      <c r="D64">
        <v>3948</v>
      </c>
    </row>
    <row r="65" spans="1:4" ht="10.5" customHeight="1">
      <c r="A65" s="3" t="s">
        <v>64</v>
      </c>
      <c r="B65">
        <v>5419</v>
      </c>
      <c r="C65">
        <v>9042</v>
      </c>
      <c r="D65">
        <v>3608</v>
      </c>
    </row>
    <row r="66" spans="1:4" ht="10.5" customHeight="1">
      <c r="A66" s="3" t="s">
        <v>65</v>
      </c>
      <c r="B66">
        <v>1704</v>
      </c>
      <c r="C66">
        <v>2996</v>
      </c>
      <c r="D66">
        <v>1199</v>
      </c>
    </row>
    <row r="67" spans="1:4" ht="10.5" customHeight="1">
      <c r="A67" s="3" t="s">
        <v>66</v>
      </c>
      <c r="B67">
        <v>799</v>
      </c>
      <c r="C67">
        <v>2626</v>
      </c>
      <c r="D67">
        <v>464</v>
      </c>
    </row>
    <row r="68" spans="1:4" ht="10.5" customHeight="1">
      <c r="A68" s="3" t="s">
        <v>67</v>
      </c>
      <c r="B68" s="8">
        <v>450</v>
      </c>
      <c r="C68" s="8">
        <v>665</v>
      </c>
      <c r="D68" s="8">
        <v>302</v>
      </c>
    </row>
    <row r="69" spans="1:5" ht="10.5" customHeight="1">
      <c r="A69" s="4" t="s">
        <v>68</v>
      </c>
      <c r="B69" s="5">
        <f>SUM(B2:B68)</f>
        <v>157184</v>
      </c>
      <c r="C69" s="5">
        <f>SUM(C2:C68)</f>
        <v>313154</v>
      </c>
      <c r="D69" s="5">
        <f>SUM(D2:D68)</f>
        <v>96958</v>
      </c>
      <c r="E69" s="5"/>
    </row>
    <row r="70" spans="1:5" ht="10.5" customHeight="1">
      <c r="A70" s="4" t="s">
        <v>69</v>
      </c>
      <c r="B70" s="5">
        <v>157184</v>
      </c>
      <c r="C70" s="5">
        <v>313154</v>
      </c>
      <c r="D70" s="5">
        <v>96958</v>
      </c>
      <c r="E70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Primary&amp;C&amp;"Arial,Bold"State Treasurer&amp;R&amp;"Arial,Bold"June 7, 1994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E9" sqref="E9"/>
    </sheetView>
  </sheetViews>
  <sheetFormatPr defaultColWidth="9.140625" defaultRowHeight="10.5" customHeight="1"/>
  <cols>
    <col min="1" max="1" width="17.00390625" style="0" customWidth="1"/>
    <col min="2" max="2" width="18.7109375" style="0" customWidth="1"/>
    <col min="3" max="3" width="18.28125" style="0" customWidth="1"/>
    <col min="4" max="4" width="11.8515625" style="0" customWidth="1"/>
    <col min="5" max="5" width="12.7109375" style="0" customWidth="1"/>
    <col min="6" max="6" width="12.00390625" style="0" customWidth="1"/>
  </cols>
  <sheetData>
    <row r="1" spans="1:3" ht="10.5" customHeight="1">
      <c r="A1" s="5" t="s">
        <v>0</v>
      </c>
      <c r="B1" s="6" t="s">
        <v>80</v>
      </c>
      <c r="C1" s="6" t="s">
        <v>81</v>
      </c>
    </row>
    <row r="2" spans="1:3" ht="10.5" customHeight="1">
      <c r="A2" s="2" t="s">
        <v>1</v>
      </c>
      <c r="B2" s="9">
        <v>304</v>
      </c>
      <c r="C2">
        <v>1171</v>
      </c>
    </row>
    <row r="3" spans="1:3" ht="10.5" customHeight="1">
      <c r="A3" s="2" t="s">
        <v>2</v>
      </c>
      <c r="B3">
        <v>2345</v>
      </c>
      <c r="C3">
        <v>8189</v>
      </c>
    </row>
    <row r="4" spans="1:3" ht="10.5" customHeight="1">
      <c r="A4" s="2" t="s">
        <v>3</v>
      </c>
      <c r="B4">
        <v>18</v>
      </c>
      <c r="C4">
        <v>76</v>
      </c>
    </row>
    <row r="5" spans="1:3" ht="10.5" customHeight="1">
      <c r="A5" s="2" t="s">
        <v>4</v>
      </c>
      <c r="B5">
        <v>45</v>
      </c>
      <c r="C5">
        <v>212</v>
      </c>
    </row>
    <row r="6" spans="1:3" ht="10.5" customHeight="1">
      <c r="A6" s="2" t="s">
        <v>5</v>
      </c>
      <c r="B6">
        <v>271</v>
      </c>
      <c r="C6">
        <v>1208</v>
      </c>
    </row>
    <row r="7" spans="1:3" ht="10.5" customHeight="1">
      <c r="A7" s="2" t="s">
        <v>6</v>
      </c>
      <c r="B7">
        <v>2</v>
      </c>
      <c r="C7">
        <v>27</v>
      </c>
    </row>
    <row r="8" spans="1:3" ht="10.5" customHeight="1">
      <c r="A8" s="2" t="s">
        <v>7</v>
      </c>
      <c r="B8">
        <v>35</v>
      </c>
      <c r="C8">
        <v>120</v>
      </c>
    </row>
    <row r="9" spans="1:3" ht="10.5" customHeight="1">
      <c r="A9" s="2" t="s">
        <v>8</v>
      </c>
      <c r="B9">
        <v>321</v>
      </c>
      <c r="C9">
        <v>1543</v>
      </c>
    </row>
    <row r="10" spans="1:3" ht="10.5" customHeight="1">
      <c r="A10" s="2" t="s">
        <v>9</v>
      </c>
      <c r="B10">
        <v>25</v>
      </c>
      <c r="C10">
        <v>132</v>
      </c>
    </row>
    <row r="11" spans="1:3" ht="10.5" customHeight="1">
      <c r="A11" s="2" t="s">
        <v>10</v>
      </c>
      <c r="B11">
        <v>9</v>
      </c>
      <c r="C11">
        <v>48</v>
      </c>
    </row>
    <row r="12" spans="1:3" ht="10.5" customHeight="1">
      <c r="A12" s="2" t="s">
        <v>11</v>
      </c>
      <c r="B12">
        <v>235</v>
      </c>
      <c r="C12">
        <v>1201</v>
      </c>
    </row>
    <row r="13" spans="1:3" ht="10.5" customHeight="1">
      <c r="A13" s="2" t="s">
        <v>12</v>
      </c>
      <c r="B13">
        <v>7</v>
      </c>
      <c r="C13">
        <v>35</v>
      </c>
    </row>
    <row r="14" spans="1:3" ht="10.5" customHeight="1">
      <c r="A14" s="2" t="s">
        <v>13</v>
      </c>
      <c r="B14">
        <v>52</v>
      </c>
      <c r="C14">
        <v>191</v>
      </c>
    </row>
    <row r="15" spans="1:3" ht="10.5" customHeight="1">
      <c r="A15" s="2" t="s">
        <v>14</v>
      </c>
      <c r="B15">
        <v>18</v>
      </c>
      <c r="C15">
        <v>49</v>
      </c>
    </row>
    <row r="16" spans="1:3" ht="10.5" customHeight="1">
      <c r="A16" s="2" t="s">
        <v>15</v>
      </c>
      <c r="B16">
        <v>6</v>
      </c>
      <c r="C16">
        <v>25</v>
      </c>
    </row>
    <row r="17" spans="1:3" ht="10.5" customHeight="1">
      <c r="A17" s="2" t="s">
        <v>16</v>
      </c>
      <c r="B17">
        <v>164</v>
      </c>
      <c r="C17">
        <v>660</v>
      </c>
    </row>
    <row r="18" spans="1:3" ht="10.5" customHeight="1">
      <c r="A18" s="2" t="s">
        <v>17</v>
      </c>
      <c r="B18">
        <v>178</v>
      </c>
      <c r="C18">
        <v>719</v>
      </c>
    </row>
    <row r="19" spans="1:3" ht="10.5" customHeight="1">
      <c r="A19" s="2" t="s">
        <v>18</v>
      </c>
      <c r="B19">
        <v>23</v>
      </c>
      <c r="C19">
        <v>114</v>
      </c>
    </row>
    <row r="20" spans="1:3" ht="10.5" customHeight="1">
      <c r="A20" s="2" t="s">
        <v>19</v>
      </c>
      <c r="B20">
        <v>37</v>
      </c>
      <c r="C20">
        <v>136</v>
      </c>
    </row>
    <row r="21" spans="1:3" ht="10.5" customHeight="1">
      <c r="A21" s="2" t="s">
        <v>20</v>
      </c>
      <c r="B21">
        <v>56</v>
      </c>
      <c r="C21">
        <v>240</v>
      </c>
    </row>
    <row r="22" spans="1:3" ht="10.5" customHeight="1">
      <c r="A22" s="2" t="s">
        <v>21</v>
      </c>
      <c r="B22">
        <v>14</v>
      </c>
      <c r="C22">
        <v>33</v>
      </c>
    </row>
    <row r="23" spans="1:3" ht="10.5" customHeight="1">
      <c r="A23" s="2" t="s">
        <v>22</v>
      </c>
      <c r="B23">
        <v>429</v>
      </c>
      <c r="C23">
        <v>1808</v>
      </c>
    </row>
    <row r="24" spans="1:3" ht="10.5" customHeight="1">
      <c r="A24" s="2" t="s">
        <v>23</v>
      </c>
      <c r="B24">
        <v>225</v>
      </c>
      <c r="C24">
        <v>813</v>
      </c>
    </row>
    <row r="25" spans="1:3" ht="10.5" customHeight="1">
      <c r="A25" s="2" t="s">
        <v>24</v>
      </c>
      <c r="B25">
        <v>66</v>
      </c>
      <c r="C25">
        <v>310</v>
      </c>
    </row>
    <row r="26" spans="1:3" ht="10.5" customHeight="1">
      <c r="A26" s="2" t="s">
        <v>25</v>
      </c>
      <c r="B26">
        <v>156</v>
      </c>
      <c r="C26">
        <v>655</v>
      </c>
    </row>
    <row r="27" spans="1:3" ht="10.5" customHeight="1">
      <c r="A27" s="2" t="s">
        <v>26</v>
      </c>
      <c r="B27">
        <v>622</v>
      </c>
      <c r="C27">
        <v>2555</v>
      </c>
    </row>
    <row r="28" spans="1:3" ht="10.5" customHeight="1">
      <c r="A28" s="2" t="s">
        <v>27</v>
      </c>
      <c r="B28">
        <v>123</v>
      </c>
      <c r="C28">
        <v>168</v>
      </c>
    </row>
    <row r="29" spans="1:3" ht="10.5" customHeight="1">
      <c r="A29" s="2" t="s">
        <v>28</v>
      </c>
      <c r="B29">
        <v>401</v>
      </c>
      <c r="C29">
        <v>3372</v>
      </c>
    </row>
    <row r="30" spans="1:3" ht="10.5" customHeight="1">
      <c r="A30" s="2" t="s">
        <v>29</v>
      </c>
      <c r="B30">
        <v>12</v>
      </c>
      <c r="C30">
        <v>67</v>
      </c>
    </row>
    <row r="31" spans="1:3" ht="10.5" customHeight="1">
      <c r="A31" s="2" t="s">
        <v>30</v>
      </c>
      <c r="B31">
        <v>36</v>
      </c>
      <c r="C31">
        <v>138</v>
      </c>
    </row>
    <row r="32" spans="1:3" ht="10.5" customHeight="1">
      <c r="A32" s="2" t="s">
        <v>31</v>
      </c>
      <c r="B32">
        <v>115</v>
      </c>
      <c r="C32">
        <v>169</v>
      </c>
    </row>
    <row r="33" spans="1:3" ht="10.5" customHeight="1">
      <c r="A33" s="2" t="s">
        <v>32</v>
      </c>
      <c r="B33">
        <v>0</v>
      </c>
      <c r="C33">
        <v>1</v>
      </c>
    </row>
    <row r="34" spans="1:3" ht="10.5" customHeight="1">
      <c r="A34" s="2" t="s">
        <v>33</v>
      </c>
      <c r="B34">
        <v>1</v>
      </c>
      <c r="C34">
        <v>29</v>
      </c>
    </row>
    <row r="35" spans="1:3" ht="10.5" customHeight="1">
      <c r="A35" s="2" t="s">
        <v>34</v>
      </c>
      <c r="B35">
        <v>18</v>
      </c>
      <c r="C35">
        <v>73</v>
      </c>
    </row>
    <row r="36" spans="1:3" ht="10.5" customHeight="1">
      <c r="A36" s="2" t="s">
        <v>35</v>
      </c>
      <c r="B36">
        <v>501</v>
      </c>
      <c r="C36">
        <v>3182</v>
      </c>
    </row>
    <row r="37" spans="1:3" ht="10.5" customHeight="1">
      <c r="A37" s="2" t="s">
        <v>36</v>
      </c>
      <c r="B37">
        <v>46</v>
      </c>
      <c r="C37">
        <v>141</v>
      </c>
    </row>
    <row r="38" spans="1:3" ht="10.5" customHeight="1">
      <c r="A38" s="2" t="s">
        <v>37</v>
      </c>
      <c r="B38">
        <v>7646</v>
      </c>
      <c r="C38">
        <v>41525</v>
      </c>
    </row>
    <row r="39" spans="1:3" ht="10.5" customHeight="1">
      <c r="A39" s="2" t="s">
        <v>38</v>
      </c>
      <c r="B39">
        <v>2</v>
      </c>
      <c r="C39">
        <v>32</v>
      </c>
    </row>
    <row r="40" spans="1:3" ht="10.5" customHeight="1">
      <c r="A40" s="2" t="s">
        <v>39</v>
      </c>
      <c r="B40">
        <v>297</v>
      </c>
      <c r="C40">
        <v>1354</v>
      </c>
    </row>
    <row r="41" spans="1:3" ht="10.5" customHeight="1">
      <c r="A41" s="2" t="s">
        <v>40</v>
      </c>
      <c r="B41">
        <v>41</v>
      </c>
      <c r="C41">
        <v>155</v>
      </c>
    </row>
    <row r="42" spans="1:3" ht="10.5" customHeight="1">
      <c r="A42" s="2" t="s">
        <v>41</v>
      </c>
      <c r="B42">
        <v>315</v>
      </c>
      <c r="C42">
        <v>1598</v>
      </c>
    </row>
    <row r="43" spans="1:3" ht="10.5" customHeight="1">
      <c r="A43" s="2" t="s">
        <v>42</v>
      </c>
      <c r="B43">
        <v>290</v>
      </c>
      <c r="C43">
        <v>1167</v>
      </c>
    </row>
    <row r="44" spans="1:3" ht="10.5" customHeight="1">
      <c r="A44" s="2" t="s">
        <v>43</v>
      </c>
      <c r="B44">
        <v>13</v>
      </c>
      <c r="C44">
        <v>65</v>
      </c>
    </row>
    <row r="45" spans="1:6" ht="10.5" customHeight="1">
      <c r="A45" s="3" t="s">
        <v>44</v>
      </c>
      <c r="B45">
        <v>75</v>
      </c>
      <c r="C45">
        <v>78</v>
      </c>
      <c r="F45" t="s">
        <v>70</v>
      </c>
    </row>
    <row r="46" spans="1:6" ht="10.5" customHeight="1">
      <c r="A46" s="3" t="s">
        <v>45</v>
      </c>
      <c r="B46">
        <v>2965</v>
      </c>
      <c r="C46">
        <v>11433</v>
      </c>
      <c r="F46" t="s">
        <v>70</v>
      </c>
    </row>
    <row r="47" spans="1:3" ht="10.5" customHeight="1">
      <c r="A47" s="3" t="s">
        <v>46</v>
      </c>
      <c r="B47">
        <v>25</v>
      </c>
      <c r="C47">
        <v>53</v>
      </c>
    </row>
    <row r="48" spans="1:3" ht="10.5" customHeight="1">
      <c r="A48" s="3" t="s">
        <v>47</v>
      </c>
      <c r="B48">
        <v>63</v>
      </c>
      <c r="C48">
        <v>249</v>
      </c>
    </row>
    <row r="49" spans="1:3" ht="10.5" customHeight="1">
      <c r="A49" s="3" t="s">
        <v>48</v>
      </c>
      <c r="B49">
        <v>254</v>
      </c>
      <c r="C49">
        <v>695</v>
      </c>
    </row>
    <row r="50" spans="1:3" ht="10.5" customHeight="1">
      <c r="A50" s="3" t="s">
        <v>49</v>
      </c>
      <c r="B50">
        <v>3723</v>
      </c>
      <c r="C50">
        <v>14618</v>
      </c>
    </row>
    <row r="51" spans="1:3" ht="10.5" customHeight="1">
      <c r="A51" s="3" t="s">
        <v>50</v>
      </c>
      <c r="B51">
        <v>47</v>
      </c>
      <c r="C51">
        <v>253</v>
      </c>
    </row>
    <row r="52" spans="1:3" ht="10.5" customHeight="1">
      <c r="A52" s="3" t="s">
        <v>51</v>
      </c>
      <c r="B52">
        <v>2155</v>
      </c>
      <c r="C52">
        <v>11651</v>
      </c>
    </row>
    <row r="53" spans="1:3" ht="10.5" customHeight="1">
      <c r="A53" s="3" t="s">
        <v>52</v>
      </c>
      <c r="B53">
        <v>895</v>
      </c>
      <c r="C53">
        <v>3423</v>
      </c>
    </row>
    <row r="54" spans="1:3" ht="10.5" customHeight="1">
      <c r="A54" s="3" t="s">
        <v>53</v>
      </c>
      <c r="B54">
        <v>3</v>
      </c>
      <c r="C54">
        <v>18</v>
      </c>
    </row>
    <row r="55" spans="1:3" ht="10.5" customHeight="1">
      <c r="A55" s="3" t="s">
        <v>54</v>
      </c>
      <c r="B55">
        <v>14</v>
      </c>
      <c r="C55">
        <v>90</v>
      </c>
    </row>
    <row r="56" spans="1:6" ht="10.5" customHeight="1">
      <c r="A56" s="3" t="s">
        <v>55</v>
      </c>
      <c r="B56">
        <v>86</v>
      </c>
      <c r="C56">
        <v>496</v>
      </c>
      <c r="E56" t="s">
        <v>70</v>
      </c>
      <c r="F56" t="s">
        <v>70</v>
      </c>
    </row>
    <row r="57" spans="1:5" ht="10.5" customHeight="1">
      <c r="A57" s="3" t="s">
        <v>56</v>
      </c>
      <c r="B57">
        <v>26</v>
      </c>
      <c r="C57">
        <v>74</v>
      </c>
      <c r="E57" t="s">
        <v>70</v>
      </c>
    </row>
    <row r="58" spans="1:3" ht="10.5" customHeight="1">
      <c r="A58" s="3" t="s">
        <v>57</v>
      </c>
      <c r="B58">
        <v>33</v>
      </c>
      <c r="C58">
        <v>142</v>
      </c>
    </row>
    <row r="59" spans="1:3" ht="10.5" customHeight="1">
      <c r="A59" s="3" t="s">
        <v>58</v>
      </c>
      <c r="B59">
        <v>585</v>
      </c>
      <c r="C59">
        <v>12935</v>
      </c>
    </row>
    <row r="60" spans="1:4" ht="10.5" customHeight="1">
      <c r="A60" s="3" t="s">
        <v>59</v>
      </c>
      <c r="B60">
        <v>2323</v>
      </c>
      <c r="C60">
        <v>2692</v>
      </c>
      <c r="D60" t="s">
        <v>70</v>
      </c>
    </row>
    <row r="61" spans="1:3" ht="10.5" customHeight="1">
      <c r="A61" s="3" t="s">
        <v>60</v>
      </c>
      <c r="B61">
        <v>4</v>
      </c>
      <c r="C61">
        <v>30</v>
      </c>
    </row>
    <row r="62" spans="1:3" ht="10.5" customHeight="1">
      <c r="A62" s="3" t="s">
        <v>61</v>
      </c>
      <c r="B62">
        <v>184</v>
      </c>
      <c r="C62">
        <v>1013</v>
      </c>
    </row>
    <row r="63" spans="1:3" ht="10.5" customHeight="1">
      <c r="A63" s="3" t="s">
        <v>62</v>
      </c>
      <c r="B63">
        <v>82</v>
      </c>
      <c r="C63">
        <v>365</v>
      </c>
    </row>
    <row r="64" spans="1:3" ht="10.5" customHeight="1">
      <c r="A64" s="3" t="s">
        <v>63</v>
      </c>
      <c r="B64">
        <v>668</v>
      </c>
      <c r="C64">
        <v>2895</v>
      </c>
    </row>
    <row r="65" spans="1:3" ht="10.5" customHeight="1">
      <c r="A65" s="3" t="s">
        <v>64</v>
      </c>
      <c r="B65">
        <v>255</v>
      </c>
      <c r="C65">
        <v>591</v>
      </c>
    </row>
    <row r="66" spans="1:3" ht="10.5" customHeight="1">
      <c r="A66" s="3" t="s">
        <v>65</v>
      </c>
      <c r="B66">
        <v>12</v>
      </c>
      <c r="C66">
        <v>38</v>
      </c>
    </row>
    <row r="67" spans="1:3" ht="10.5" customHeight="1">
      <c r="A67" s="3" t="s">
        <v>66</v>
      </c>
      <c r="B67">
        <v>10</v>
      </c>
      <c r="C67">
        <v>63</v>
      </c>
    </row>
    <row r="68" spans="1:3" ht="10.5" customHeight="1">
      <c r="A68" s="3" t="s">
        <v>67</v>
      </c>
      <c r="B68" s="8">
        <v>768</v>
      </c>
      <c r="C68" s="8">
        <v>3089</v>
      </c>
    </row>
    <row r="69" spans="1:6" ht="10.5" customHeight="1">
      <c r="A69" s="4" t="s">
        <v>68</v>
      </c>
      <c r="B69" s="5">
        <f>SUM(B2:B68)</f>
        <v>30775</v>
      </c>
      <c r="C69" s="5">
        <f>SUM(C2:C68)</f>
        <v>142490</v>
      </c>
      <c r="D69" s="5" t="s">
        <v>70</v>
      </c>
      <c r="E69" s="5"/>
      <c r="F69" s="5"/>
    </row>
    <row r="70" spans="1:6" ht="10.5" customHeight="1">
      <c r="A70" s="4" t="s">
        <v>69</v>
      </c>
      <c r="B70" s="5">
        <v>30775</v>
      </c>
      <c r="C70" s="5">
        <v>142490</v>
      </c>
      <c r="D70" s="5" t="s">
        <v>70</v>
      </c>
      <c r="E70" s="5"/>
      <c r="F70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&amp;L&amp;"Arial,Bold"Republican Primary&amp;C&amp;"Arial,Bold"State Treasurer&amp;R&amp;"Arial,Bold"June 7, 1994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E12" sqref="E12"/>
    </sheetView>
  </sheetViews>
  <sheetFormatPr defaultColWidth="9.140625" defaultRowHeight="10.5" customHeight="1"/>
  <cols>
    <col min="1" max="1" width="17.00390625" style="0" customWidth="1"/>
    <col min="2" max="2" width="18.7109375" style="0" customWidth="1"/>
    <col min="3" max="3" width="18.28125" style="0" customWidth="1"/>
  </cols>
  <sheetData>
    <row r="1" spans="1:3" ht="10.5" customHeight="1">
      <c r="A1" s="5" t="s">
        <v>0</v>
      </c>
      <c r="B1" s="6" t="s">
        <v>82</v>
      </c>
      <c r="C1" s="6" t="s">
        <v>83</v>
      </c>
    </row>
    <row r="2" spans="1:3" ht="10.5" customHeight="1">
      <c r="A2" s="2" t="s">
        <v>1</v>
      </c>
      <c r="B2" s="9">
        <v>4958</v>
      </c>
      <c r="C2">
        <v>6705</v>
      </c>
    </row>
    <row r="3" spans="1:3" ht="10.5" customHeight="1">
      <c r="A3" s="2" t="s">
        <v>2</v>
      </c>
      <c r="B3">
        <v>11193</v>
      </c>
      <c r="C3">
        <v>20467</v>
      </c>
    </row>
    <row r="4" spans="1:3" ht="10.5" customHeight="1">
      <c r="A4" s="2" t="s">
        <v>3</v>
      </c>
      <c r="B4">
        <v>3377</v>
      </c>
      <c r="C4">
        <v>2567</v>
      </c>
    </row>
    <row r="5" spans="1:3" ht="10.5" customHeight="1">
      <c r="A5" s="2" t="s">
        <v>4</v>
      </c>
      <c r="B5">
        <v>3107</v>
      </c>
      <c r="C5">
        <v>2362</v>
      </c>
    </row>
    <row r="6" spans="1:3" ht="10.5" customHeight="1">
      <c r="A6" s="2" t="s">
        <v>5</v>
      </c>
      <c r="B6">
        <v>4703</v>
      </c>
      <c r="C6">
        <v>6968</v>
      </c>
    </row>
    <row r="7" spans="1:3" ht="10.5" customHeight="1">
      <c r="A7" s="2" t="s">
        <v>6</v>
      </c>
      <c r="B7">
        <v>2361</v>
      </c>
      <c r="C7">
        <v>1075</v>
      </c>
    </row>
    <row r="8" spans="1:3" ht="10.5" customHeight="1">
      <c r="A8" s="2" t="s">
        <v>7</v>
      </c>
      <c r="B8">
        <v>3536</v>
      </c>
      <c r="C8">
        <v>2818</v>
      </c>
    </row>
    <row r="9" spans="1:3" ht="10.5" customHeight="1">
      <c r="A9" s="2" t="s">
        <v>8</v>
      </c>
      <c r="B9">
        <v>12696</v>
      </c>
      <c r="C9">
        <v>11382</v>
      </c>
    </row>
    <row r="10" spans="1:3" ht="10.5" customHeight="1">
      <c r="A10" s="2" t="s">
        <v>9</v>
      </c>
      <c r="B10">
        <v>4726</v>
      </c>
      <c r="C10">
        <v>3824</v>
      </c>
    </row>
    <row r="11" spans="1:3" ht="10.5" customHeight="1">
      <c r="A11" s="2" t="s">
        <v>10</v>
      </c>
      <c r="B11">
        <v>2793</v>
      </c>
      <c r="C11">
        <v>1564</v>
      </c>
    </row>
    <row r="12" spans="1:3" ht="10.5" customHeight="1">
      <c r="A12" s="2" t="s">
        <v>11</v>
      </c>
      <c r="B12">
        <v>4505</v>
      </c>
      <c r="C12">
        <v>6306</v>
      </c>
    </row>
    <row r="13" spans="1:3" ht="10.5" customHeight="1">
      <c r="A13" s="2" t="s">
        <v>12</v>
      </c>
      <c r="B13">
        <v>2816</v>
      </c>
      <c r="C13">
        <v>1525</v>
      </c>
    </row>
    <row r="14" spans="1:3" ht="10.5" customHeight="1">
      <c r="A14" s="2" t="s">
        <v>13</v>
      </c>
      <c r="B14">
        <v>2860</v>
      </c>
      <c r="C14">
        <v>3078</v>
      </c>
    </row>
    <row r="15" spans="1:3" ht="10.5" customHeight="1">
      <c r="A15" s="2" t="s">
        <v>14</v>
      </c>
      <c r="B15">
        <v>2123</v>
      </c>
      <c r="C15">
        <v>1923</v>
      </c>
    </row>
    <row r="16" spans="1:3" ht="10.5" customHeight="1">
      <c r="A16" s="2" t="s">
        <v>15</v>
      </c>
      <c r="B16">
        <v>1590</v>
      </c>
      <c r="C16">
        <v>1216</v>
      </c>
    </row>
    <row r="17" spans="1:3" ht="10.5" customHeight="1">
      <c r="A17" s="2" t="s">
        <v>16</v>
      </c>
      <c r="B17">
        <v>5407</v>
      </c>
      <c r="C17">
        <v>5485</v>
      </c>
    </row>
    <row r="18" spans="1:3" ht="10.5" customHeight="1">
      <c r="A18" s="2" t="s">
        <v>17</v>
      </c>
      <c r="B18">
        <v>8781</v>
      </c>
      <c r="C18">
        <v>5486</v>
      </c>
    </row>
    <row r="19" spans="1:3" ht="10.5" customHeight="1">
      <c r="A19" s="2" t="s">
        <v>18</v>
      </c>
      <c r="B19">
        <v>2837</v>
      </c>
      <c r="C19">
        <v>1657</v>
      </c>
    </row>
    <row r="20" spans="1:3" ht="10.5" customHeight="1">
      <c r="A20" s="2" t="s">
        <v>19</v>
      </c>
      <c r="B20">
        <v>1938</v>
      </c>
      <c r="C20">
        <v>1419</v>
      </c>
    </row>
    <row r="21" spans="1:3" ht="10.5" customHeight="1">
      <c r="A21" s="2" t="s">
        <v>20</v>
      </c>
      <c r="B21">
        <v>3839</v>
      </c>
      <c r="C21">
        <v>4547</v>
      </c>
    </row>
    <row r="22" spans="1:3" ht="10.5" customHeight="1">
      <c r="A22" s="2" t="s">
        <v>21</v>
      </c>
      <c r="B22">
        <v>2101</v>
      </c>
      <c r="C22">
        <v>1563</v>
      </c>
    </row>
    <row r="23" spans="1:3" ht="10.5" customHeight="1">
      <c r="A23" s="2" t="s">
        <v>22</v>
      </c>
      <c r="B23">
        <v>10494</v>
      </c>
      <c r="C23">
        <v>11587</v>
      </c>
    </row>
    <row r="24" spans="1:3" ht="10.5" customHeight="1">
      <c r="A24" s="2" t="s">
        <v>23</v>
      </c>
      <c r="B24">
        <v>4515</v>
      </c>
      <c r="C24">
        <v>5798</v>
      </c>
    </row>
    <row r="25" spans="1:3" ht="10.5" customHeight="1">
      <c r="A25" s="2" t="s">
        <v>24</v>
      </c>
      <c r="B25">
        <v>9026</v>
      </c>
      <c r="C25">
        <v>5071</v>
      </c>
    </row>
    <row r="26" spans="1:3" ht="10.5" customHeight="1">
      <c r="A26" s="2" t="s">
        <v>25</v>
      </c>
      <c r="B26">
        <v>6857</v>
      </c>
      <c r="C26">
        <v>6618</v>
      </c>
    </row>
    <row r="27" spans="1:3" ht="10.5" customHeight="1">
      <c r="A27" s="2" t="s">
        <v>26</v>
      </c>
      <c r="B27">
        <v>6592</v>
      </c>
      <c r="C27">
        <v>9534</v>
      </c>
    </row>
    <row r="28" spans="1:3" ht="10.5" customHeight="1">
      <c r="A28" s="2" t="s">
        <v>27</v>
      </c>
      <c r="B28">
        <v>3768</v>
      </c>
      <c r="C28">
        <v>3119</v>
      </c>
    </row>
    <row r="29" spans="1:3" ht="10.5" customHeight="1">
      <c r="A29" s="2" t="s">
        <v>28</v>
      </c>
      <c r="B29">
        <v>15122</v>
      </c>
      <c r="C29">
        <v>15257</v>
      </c>
    </row>
    <row r="30" spans="1:3" ht="10.5" customHeight="1">
      <c r="A30" s="2" t="s">
        <v>29</v>
      </c>
      <c r="B30">
        <v>3076</v>
      </c>
      <c r="C30">
        <v>2279</v>
      </c>
    </row>
    <row r="31" spans="1:3" ht="10.5" customHeight="1">
      <c r="A31" s="2" t="s">
        <v>30</v>
      </c>
      <c r="B31">
        <v>4498</v>
      </c>
      <c r="C31">
        <v>2908</v>
      </c>
    </row>
    <row r="32" spans="1:3" ht="10.5" customHeight="1">
      <c r="A32" s="2" t="s">
        <v>31</v>
      </c>
      <c r="B32">
        <v>3171</v>
      </c>
      <c r="C32">
        <v>3074</v>
      </c>
    </row>
    <row r="33" spans="1:3" ht="10.5" customHeight="1">
      <c r="A33" s="2" t="s">
        <v>32</v>
      </c>
      <c r="B33">
        <v>3752</v>
      </c>
      <c r="C33">
        <v>598</v>
      </c>
    </row>
    <row r="34" spans="1:3" ht="10.5" customHeight="1">
      <c r="A34" s="2" t="s">
        <v>33</v>
      </c>
      <c r="B34">
        <v>2981</v>
      </c>
      <c r="C34">
        <v>1384</v>
      </c>
    </row>
    <row r="35" spans="1:3" ht="10.5" customHeight="1">
      <c r="A35" s="2" t="s">
        <v>34</v>
      </c>
      <c r="B35">
        <v>3076</v>
      </c>
      <c r="C35">
        <v>2146</v>
      </c>
    </row>
    <row r="36" spans="1:3" ht="10.5" customHeight="1">
      <c r="A36" s="2" t="s">
        <v>35</v>
      </c>
      <c r="B36">
        <v>9666</v>
      </c>
      <c r="C36">
        <v>11420</v>
      </c>
    </row>
    <row r="37" spans="1:3" ht="10.5" customHeight="1">
      <c r="A37" s="2" t="s">
        <v>36</v>
      </c>
      <c r="B37">
        <v>5293</v>
      </c>
      <c r="C37">
        <v>3348</v>
      </c>
    </row>
    <row r="38" spans="1:3" ht="10.5" customHeight="1">
      <c r="A38" s="2" t="s">
        <v>37</v>
      </c>
      <c r="B38">
        <v>94688</v>
      </c>
      <c r="C38">
        <v>107815</v>
      </c>
    </row>
    <row r="39" spans="1:3" ht="10.5" customHeight="1">
      <c r="A39" s="2" t="s">
        <v>38</v>
      </c>
      <c r="B39">
        <v>2545</v>
      </c>
      <c r="C39">
        <v>1883</v>
      </c>
    </row>
    <row r="40" spans="1:3" ht="10.5" customHeight="1">
      <c r="A40" s="2" t="s">
        <v>39</v>
      </c>
      <c r="B40">
        <v>12726</v>
      </c>
      <c r="C40">
        <v>9418</v>
      </c>
    </row>
    <row r="41" spans="1:3" ht="10.5" customHeight="1">
      <c r="A41" s="2" t="s">
        <v>40</v>
      </c>
      <c r="B41">
        <v>5427</v>
      </c>
      <c r="C41">
        <v>2900</v>
      </c>
    </row>
    <row r="42" spans="1:3" ht="10.5" customHeight="1">
      <c r="A42" s="2" t="s">
        <v>41</v>
      </c>
      <c r="B42">
        <v>8628</v>
      </c>
      <c r="C42">
        <v>10758</v>
      </c>
    </row>
    <row r="43" spans="1:3" ht="10.5" customHeight="1">
      <c r="A43" s="2" t="s">
        <v>42</v>
      </c>
      <c r="B43">
        <v>7536</v>
      </c>
      <c r="C43">
        <v>6943</v>
      </c>
    </row>
    <row r="44" spans="1:3" ht="10.5" customHeight="1">
      <c r="A44" s="2" t="s">
        <v>43</v>
      </c>
      <c r="B44">
        <v>2870</v>
      </c>
      <c r="C44">
        <v>1185</v>
      </c>
    </row>
    <row r="45" spans="1:3" ht="10.5" customHeight="1">
      <c r="A45" s="3" t="s">
        <v>44</v>
      </c>
      <c r="B45">
        <v>4710</v>
      </c>
      <c r="C45">
        <v>794</v>
      </c>
    </row>
    <row r="46" spans="1:3" ht="10.5" customHeight="1">
      <c r="A46" s="3" t="s">
        <v>45</v>
      </c>
      <c r="B46">
        <v>36809</v>
      </c>
      <c r="C46">
        <v>38391</v>
      </c>
    </row>
    <row r="47" spans="1:3" ht="10.5" customHeight="1">
      <c r="A47" s="3" t="s">
        <v>46</v>
      </c>
      <c r="B47">
        <v>4497</v>
      </c>
      <c r="C47">
        <v>2768</v>
      </c>
    </row>
    <row r="48" spans="1:3" ht="10.5" customHeight="1">
      <c r="A48" s="3" t="s">
        <v>47</v>
      </c>
      <c r="B48">
        <v>4831</v>
      </c>
      <c r="C48">
        <v>3817</v>
      </c>
    </row>
    <row r="49" spans="1:3" ht="10.5" customHeight="1">
      <c r="A49" s="3" t="s">
        <v>48</v>
      </c>
      <c r="B49">
        <v>8397</v>
      </c>
      <c r="C49">
        <v>8166</v>
      </c>
    </row>
    <row r="50" spans="1:3" ht="10.5" customHeight="1">
      <c r="A50" s="3" t="s">
        <v>49</v>
      </c>
      <c r="B50">
        <v>42229</v>
      </c>
      <c r="C50">
        <v>43177</v>
      </c>
    </row>
    <row r="51" spans="1:3" ht="10.5" customHeight="1">
      <c r="A51" s="3" t="s">
        <v>50</v>
      </c>
      <c r="B51">
        <v>3304</v>
      </c>
      <c r="C51">
        <v>3052</v>
      </c>
    </row>
    <row r="52" spans="1:3" ht="10.5" customHeight="1">
      <c r="A52" s="3" t="s">
        <v>51</v>
      </c>
      <c r="B52">
        <v>29644</v>
      </c>
      <c r="C52">
        <v>29983</v>
      </c>
    </row>
    <row r="53" spans="1:3" ht="10.5" customHeight="1">
      <c r="A53" s="3" t="s">
        <v>52</v>
      </c>
      <c r="B53">
        <v>14884</v>
      </c>
      <c r="C53">
        <v>16502</v>
      </c>
    </row>
    <row r="54" spans="1:3" ht="10.5" customHeight="1">
      <c r="A54" s="3" t="s">
        <v>53</v>
      </c>
      <c r="B54">
        <v>3224</v>
      </c>
      <c r="C54">
        <v>1226</v>
      </c>
    </row>
    <row r="55" spans="1:3" ht="10.5" customHeight="1">
      <c r="A55" s="3" t="s">
        <v>54</v>
      </c>
      <c r="B55">
        <v>4595</v>
      </c>
      <c r="C55">
        <v>2428</v>
      </c>
    </row>
    <row r="56" spans="1:3" ht="10.5" customHeight="1">
      <c r="A56" s="3" t="s">
        <v>55</v>
      </c>
      <c r="B56">
        <v>4448</v>
      </c>
      <c r="C56">
        <v>3849</v>
      </c>
    </row>
    <row r="57" spans="1:3" ht="10.5" customHeight="1">
      <c r="A57" s="3" t="s">
        <v>56</v>
      </c>
      <c r="B57">
        <v>2297</v>
      </c>
      <c r="C57">
        <v>2024</v>
      </c>
    </row>
    <row r="58" spans="1:3" ht="10.5" customHeight="1">
      <c r="A58" s="3" t="s">
        <v>57</v>
      </c>
      <c r="B58">
        <v>4763</v>
      </c>
      <c r="C58">
        <v>3316</v>
      </c>
    </row>
    <row r="59" spans="1:3" ht="10.5" customHeight="1">
      <c r="A59" s="3" t="s">
        <v>58</v>
      </c>
      <c r="B59">
        <v>8689</v>
      </c>
      <c r="C59">
        <v>24978</v>
      </c>
    </row>
    <row r="60" spans="1:3" ht="10.5" customHeight="1">
      <c r="A60" s="3" t="s">
        <v>59</v>
      </c>
      <c r="B60">
        <v>6082</v>
      </c>
      <c r="C60">
        <v>10188</v>
      </c>
    </row>
    <row r="61" spans="1:3" ht="10.5" customHeight="1">
      <c r="A61" s="3" t="s">
        <v>60</v>
      </c>
      <c r="B61">
        <v>3320</v>
      </c>
      <c r="C61">
        <v>985</v>
      </c>
    </row>
    <row r="62" spans="1:3" ht="10.5" customHeight="1">
      <c r="A62" s="3" t="s">
        <v>61</v>
      </c>
      <c r="B62">
        <v>8868</v>
      </c>
      <c r="C62">
        <v>8319</v>
      </c>
    </row>
    <row r="63" spans="1:3" ht="10.5" customHeight="1">
      <c r="A63" s="3" t="s">
        <v>62</v>
      </c>
      <c r="B63">
        <v>5642</v>
      </c>
      <c r="C63">
        <v>5985</v>
      </c>
    </row>
    <row r="64" spans="1:3" ht="10.5" customHeight="1">
      <c r="A64" s="3" t="s">
        <v>63</v>
      </c>
      <c r="B64">
        <v>21188</v>
      </c>
      <c r="C64">
        <v>16728</v>
      </c>
    </row>
    <row r="65" spans="1:3" ht="10.5" customHeight="1">
      <c r="A65" s="3" t="s">
        <v>64</v>
      </c>
      <c r="B65">
        <v>10740</v>
      </c>
      <c r="C65">
        <v>7582</v>
      </c>
    </row>
    <row r="66" spans="1:3" ht="10.5" customHeight="1">
      <c r="A66" s="3" t="s">
        <v>65</v>
      </c>
      <c r="B66">
        <v>3746</v>
      </c>
      <c r="C66">
        <v>2181</v>
      </c>
    </row>
    <row r="67" spans="1:3" ht="10.5" customHeight="1">
      <c r="A67" s="3" t="s">
        <v>66</v>
      </c>
      <c r="B67">
        <v>3037</v>
      </c>
      <c r="C67">
        <v>1133</v>
      </c>
    </row>
    <row r="68" spans="1:3" ht="10.5" customHeight="1">
      <c r="A68" s="3" t="s">
        <v>67</v>
      </c>
      <c r="B68" s="8">
        <v>3235</v>
      </c>
      <c r="C68" s="8">
        <v>5149</v>
      </c>
    </row>
    <row r="69" spans="1:3" ht="10.5" customHeight="1">
      <c r="A69" s="4" t="s">
        <v>68</v>
      </c>
      <c r="B69" s="5">
        <f>SUM(B2:B68)</f>
        <v>561733</v>
      </c>
      <c r="C69" s="5">
        <f>SUM(C2:C68)</f>
        <v>561701</v>
      </c>
    </row>
    <row r="70" spans="1:3" ht="10.5" customHeight="1">
      <c r="A70" s="4" t="s">
        <v>69</v>
      </c>
      <c r="B70" s="5">
        <v>561733</v>
      </c>
      <c r="C70" s="5">
        <v>561701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Election&amp;C&amp;"Arial,Bold"State Treasurer&amp;11
&amp;R&amp;"Arial,Bold"November 8, 1994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F11" sqref="F11"/>
    </sheetView>
  </sheetViews>
  <sheetFormatPr defaultColWidth="9.140625" defaultRowHeight="10.5" customHeight="1"/>
  <cols>
    <col min="1" max="1" width="17.00390625" style="0" customWidth="1"/>
    <col min="2" max="2" width="18.8515625" style="0" customWidth="1"/>
    <col min="3" max="3" width="17.421875" style="0" customWidth="1"/>
  </cols>
  <sheetData>
    <row r="1" spans="1:3" ht="10.5" customHeight="1">
      <c r="A1" s="5" t="s">
        <v>0</v>
      </c>
      <c r="B1" s="6" t="s">
        <v>84</v>
      </c>
      <c r="C1" s="6" t="s">
        <v>85</v>
      </c>
    </row>
    <row r="2" spans="1:3" ht="10.5" customHeight="1">
      <c r="A2" s="2" t="s">
        <v>1</v>
      </c>
      <c r="B2" s="9">
        <v>2855</v>
      </c>
      <c r="C2">
        <v>1382</v>
      </c>
    </row>
    <row r="3" spans="1:3" ht="10.5" customHeight="1">
      <c r="A3" s="2" t="s">
        <v>2</v>
      </c>
      <c r="B3">
        <v>9342</v>
      </c>
      <c r="C3">
        <v>4053</v>
      </c>
    </row>
    <row r="4" spans="1:3" ht="10.5" customHeight="1">
      <c r="A4" s="2" t="s">
        <v>3</v>
      </c>
      <c r="B4">
        <v>202</v>
      </c>
      <c r="C4">
        <v>73</v>
      </c>
    </row>
    <row r="5" spans="1:3" ht="10.5" customHeight="1">
      <c r="A5" s="2" t="s">
        <v>4</v>
      </c>
      <c r="B5">
        <v>382</v>
      </c>
      <c r="C5">
        <v>192</v>
      </c>
    </row>
    <row r="6" spans="1:3" ht="10.5" customHeight="1">
      <c r="A6" s="2" t="s">
        <v>5</v>
      </c>
      <c r="B6">
        <v>2880</v>
      </c>
      <c r="C6">
        <v>1067</v>
      </c>
    </row>
    <row r="7" spans="1:3" ht="10.5" customHeight="1">
      <c r="A7" s="2" t="s">
        <v>6</v>
      </c>
      <c r="B7">
        <v>17</v>
      </c>
      <c r="C7">
        <v>12</v>
      </c>
    </row>
    <row r="8" spans="1:3" ht="10.5" customHeight="1">
      <c r="A8" s="2" t="s">
        <v>7</v>
      </c>
      <c r="B8">
        <v>621</v>
      </c>
      <c r="C8">
        <v>252</v>
      </c>
    </row>
    <row r="9" spans="1:3" ht="10.5" customHeight="1">
      <c r="A9" s="2" t="s">
        <v>8</v>
      </c>
      <c r="B9">
        <v>2769</v>
      </c>
      <c r="C9">
        <v>1167</v>
      </c>
    </row>
    <row r="10" spans="1:3" ht="10.5" customHeight="1">
      <c r="A10" s="2" t="s">
        <v>9</v>
      </c>
      <c r="B10">
        <v>360</v>
      </c>
      <c r="C10">
        <v>152</v>
      </c>
    </row>
    <row r="11" spans="1:3" ht="10.5" customHeight="1">
      <c r="A11" s="2" t="s">
        <v>10</v>
      </c>
      <c r="B11">
        <v>105</v>
      </c>
      <c r="C11">
        <v>48</v>
      </c>
    </row>
    <row r="12" spans="1:3" ht="10.5" customHeight="1">
      <c r="A12" s="2" t="s">
        <v>11</v>
      </c>
      <c r="B12">
        <v>2680</v>
      </c>
      <c r="C12">
        <v>1150</v>
      </c>
    </row>
    <row r="13" spans="1:3" ht="10.5" customHeight="1">
      <c r="A13" s="2" t="s">
        <v>12</v>
      </c>
      <c r="B13">
        <v>104</v>
      </c>
      <c r="C13">
        <v>31</v>
      </c>
    </row>
    <row r="14" spans="1:3" ht="10.5" customHeight="1">
      <c r="A14" s="2" t="s">
        <v>13</v>
      </c>
      <c r="B14">
        <v>315</v>
      </c>
      <c r="C14">
        <v>140</v>
      </c>
    </row>
    <row r="15" spans="1:3" ht="10.5" customHeight="1">
      <c r="A15" s="2" t="s">
        <v>14</v>
      </c>
      <c r="B15">
        <v>334</v>
      </c>
      <c r="C15">
        <v>233</v>
      </c>
    </row>
    <row r="16" spans="1:3" ht="10.5" customHeight="1">
      <c r="A16" s="2" t="s">
        <v>15</v>
      </c>
      <c r="B16">
        <v>102</v>
      </c>
      <c r="C16">
        <v>44</v>
      </c>
    </row>
    <row r="17" spans="1:3" ht="10.5" customHeight="1">
      <c r="A17" s="2" t="s">
        <v>16</v>
      </c>
      <c r="B17">
        <v>1320</v>
      </c>
      <c r="C17">
        <v>636</v>
      </c>
    </row>
    <row r="18" spans="1:3" ht="10.5" customHeight="1">
      <c r="A18" s="2" t="s">
        <v>17</v>
      </c>
      <c r="B18">
        <v>1286</v>
      </c>
      <c r="C18">
        <v>672</v>
      </c>
    </row>
    <row r="19" spans="1:3" ht="10.5" customHeight="1">
      <c r="A19" s="2" t="s">
        <v>18</v>
      </c>
      <c r="B19">
        <v>101</v>
      </c>
      <c r="C19">
        <v>55</v>
      </c>
    </row>
    <row r="20" spans="1:3" ht="10.5" customHeight="1">
      <c r="A20" s="2" t="s">
        <v>19</v>
      </c>
      <c r="B20">
        <v>241</v>
      </c>
      <c r="C20">
        <v>165</v>
      </c>
    </row>
    <row r="21" spans="1:3" ht="10.5" customHeight="1">
      <c r="A21" s="2" t="s">
        <v>20</v>
      </c>
      <c r="B21">
        <v>803</v>
      </c>
      <c r="C21">
        <v>506</v>
      </c>
    </row>
    <row r="22" spans="1:3" ht="10.5" customHeight="1">
      <c r="A22" s="2" t="s">
        <v>21</v>
      </c>
      <c r="B22">
        <v>166</v>
      </c>
      <c r="C22">
        <v>66</v>
      </c>
    </row>
    <row r="23" spans="1:3" ht="10.5" customHeight="1">
      <c r="A23" s="2" t="s">
        <v>22</v>
      </c>
      <c r="B23">
        <v>2851</v>
      </c>
      <c r="C23">
        <v>2681</v>
      </c>
    </row>
    <row r="24" spans="1:3" ht="10.5" customHeight="1">
      <c r="A24" s="2" t="s">
        <v>23</v>
      </c>
      <c r="B24">
        <v>1428</v>
      </c>
      <c r="C24">
        <v>835</v>
      </c>
    </row>
    <row r="25" spans="1:3" ht="10.5" customHeight="1">
      <c r="A25" s="2" t="s">
        <v>24</v>
      </c>
      <c r="B25">
        <v>292</v>
      </c>
      <c r="C25">
        <v>139</v>
      </c>
    </row>
    <row r="26" spans="1:3" ht="10.5" customHeight="1">
      <c r="A26" s="2" t="s">
        <v>25</v>
      </c>
      <c r="B26">
        <v>2216</v>
      </c>
      <c r="C26">
        <v>903</v>
      </c>
    </row>
    <row r="27" spans="1:3" ht="10.5" customHeight="1">
      <c r="A27" s="2" t="s">
        <v>26</v>
      </c>
      <c r="B27">
        <v>4037</v>
      </c>
      <c r="C27">
        <v>2100</v>
      </c>
    </row>
    <row r="28" spans="1:3" ht="10.5" customHeight="1">
      <c r="A28" s="2" t="s">
        <v>27</v>
      </c>
      <c r="B28">
        <v>849</v>
      </c>
      <c r="C28">
        <v>366</v>
      </c>
    </row>
    <row r="29" spans="1:3" ht="10.5" customHeight="1">
      <c r="A29" s="2" t="s">
        <v>28</v>
      </c>
      <c r="B29">
        <v>3270</v>
      </c>
      <c r="C29">
        <v>1247</v>
      </c>
    </row>
    <row r="30" spans="1:3" ht="10.5" customHeight="1">
      <c r="A30" s="2" t="s">
        <v>29</v>
      </c>
      <c r="B30">
        <v>315</v>
      </c>
      <c r="C30">
        <v>124</v>
      </c>
    </row>
    <row r="31" spans="1:3" ht="10.5" customHeight="1">
      <c r="A31" s="2" t="s">
        <v>30</v>
      </c>
      <c r="B31">
        <v>390</v>
      </c>
      <c r="C31">
        <v>143</v>
      </c>
    </row>
    <row r="32" spans="1:3" ht="10.5" customHeight="1">
      <c r="A32" s="2" t="s">
        <v>31</v>
      </c>
      <c r="B32">
        <v>954</v>
      </c>
      <c r="C32">
        <v>458</v>
      </c>
    </row>
    <row r="33" spans="1:3" ht="10.5" customHeight="1">
      <c r="A33" s="2" t="s">
        <v>32</v>
      </c>
      <c r="B33">
        <v>18</v>
      </c>
      <c r="C33">
        <v>7</v>
      </c>
    </row>
    <row r="34" spans="1:3" ht="10.5" customHeight="1">
      <c r="A34" s="2" t="s">
        <v>33</v>
      </c>
      <c r="B34">
        <v>89</v>
      </c>
      <c r="C34">
        <v>45</v>
      </c>
    </row>
    <row r="35" spans="1:3" ht="10.5" customHeight="1">
      <c r="A35" s="2" t="s">
        <v>34</v>
      </c>
      <c r="B35">
        <v>389</v>
      </c>
      <c r="C35">
        <v>198</v>
      </c>
    </row>
    <row r="36" spans="1:3" ht="10.5" customHeight="1">
      <c r="A36" s="2" t="s">
        <v>35</v>
      </c>
      <c r="B36">
        <v>3816</v>
      </c>
      <c r="C36">
        <v>2175</v>
      </c>
    </row>
    <row r="37" spans="1:3" ht="10.5" customHeight="1">
      <c r="A37" s="2" t="s">
        <v>36</v>
      </c>
      <c r="B37">
        <v>465</v>
      </c>
      <c r="C37">
        <v>348</v>
      </c>
    </row>
    <row r="38" spans="1:3" ht="10.5" customHeight="1">
      <c r="A38" s="2" t="s">
        <v>37</v>
      </c>
      <c r="B38">
        <v>36681</v>
      </c>
      <c r="C38">
        <v>14046</v>
      </c>
    </row>
    <row r="39" spans="1:3" ht="10.5" customHeight="1">
      <c r="A39" s="2" t="s">
        <v>38</v>
      </c>
      <c r="B39">
        <v>269</v>
      </c>
      <c r="C39">
        <v>95</v>
      </c>
    </row>
    <row r="40" spans="1:3" ht="10.5" customHeight="1">
      <c r="A40" s="2" t="s">
        <v>39</v>
      </c>
      <c r="B40">
        <v>1722</v>
      </c>
      <c r="C40">
        <v>902</v>
      </c>
    </row>
    <row r="41" spans="1:3" ht="10.5" customHeight="1">
      <c r="A41" s="2" t="s">
        <v>40</v>
      </c>
      <c r="B41">
        <v>229</v>
      </c>
      <c r="C41">
        <v>172</v>
      </c>
    </row>
    <row r="42" spans="1:3" ht="10.5" customHeight="1">
      <c r="A42" s="2" t="s">
        <v>41</v>
      </c>
      <c r="B42">
        <v>5034</v>
      </c>
      <c r="C42">
        <v>2416</v>
      </c>
    </row>
    <row r="43" spans="1:3" ht="10.5" customHeight="1">
      <c r="A43" s="2" t="s">
        <v>42</v>
      </c>
      <c r="B43">
        <v>2089</v>
      </c>
      <c r="C43">
        <v>810</v>
      </c>
    </row>
    <row r="44" spans="1:3" ht="10.5" customHeight="1">
      <c r="A44" s="2" t="s">
        <v>43</v>
      </c>
      <c r="B44">
        <v>239</v>
      </c>
      <c r="C44">
        <v>99</v>
      </c>
    </row>
    <row r="45" spans="1:3" ht="10.5" customHeight="1">
      <c r="A45" s="3" t="s">
        <v>44</v>
      </c>
      <c r="B45">
        <v>156</v>
      </c>
      <c r="C45">
        <v>69</v>
      </c>
    </row>
    <row r="46" spans="1:3" ht="10.5" customHeight="1">
      <c r="A46" s="3" t="s">
        <v>45</v>
      </c>
      <c r="B46">
        <v>11331</v>
      </c>
      <c r="C46">
        <v>6181</v>
      </c>
    </row>
    <row r="47" spans="1:3" ht="10.5" customHeight="1">
      <c r="A47" s="3" t="s">
        <v>46</v>
      </c>
      <c r="B47">
        <v>97</v>
      </c>
      <c r="C47">
        <v>47</v>
      </c>
    </row>
    <row r="48" spans="1:3" ht="10.5" customHeight="1">
      <c r="A48" s="3" t="s">
        <v>47</v>
      </c>
      <c r="B48">
        <v>349</v>
      </c>
      <c r="C48">
        <v>141</v>
      </c>
    </row>
    <row r="49" spans="1:3" ht="10.5" customHeight="1">
      <c r="A49" s="3" t="s">
        <v>48</v>
      </c>
      <c r="B49">
        <v>2987</v>
      </c>
      <c r="C49">
        <v>1396</v>
      </c>
    </row>
    <row r="50" spans="1:3" ht="10.5" customHeight="1">
      <c r="A50" s="3" t="s">
        <v>49</v>
      </c>
      <c r="B50">
        <v>16864</v>
      </c>
      <c r="C50">
        <v>7837</v>
      </c>
    </row>
    <row r="51" spans="1:3" ht="10.5" customHeight="1">
      <c r="A51" s="3" t="s">
        <v>50</v>
      </c>
      <c r="B51">
        <v>387</v>
      </c>
      <c r="C51">
        <v>122</v>
      </c>
    </row>
    <row r="52" spans="1:3" ht="10.5" customHeight="1">
      <c r="A52" s="3" t="s">
        <v>51</v>
      </c>
      <c r="B52">
        <v>10894</v>
      </c>
      <c r="C52">
        <v>6762</v>
      </c>
    </row>
    <row r="53" spans="1:3" ht="10.5" customHeight="1">
      <c r="A53" s="3" t="s">
        <v>52</v>
      </c>
      <c r="B53">
        <v>3637</v>
      </c>
      <c r="C53">
        <v>2766</v>
      </c>
    </row>
    <row r="54" spans="1:3" ht="10.5" customHeight="1">
      <c r="A54" s="3" t="s">
        <v>53</v>
      </c>
      <c r="B54">
        <v>114</v>
      </c>
      <c r="C54">
        <v>70</v>
      </c>
    </row>
    <row r="55" spans="1:3" ht="10.5" customHeight="1">
      <c r="A55" s="3" t="s">
        <v>54</v>
      </c>
      <c r="B55">
        <v>186</v>
      </c>
      <c r="C55">
        <v>79</v>
      </c>
    </row>
    <row r="56" spans="1:3" ht="10.5" customHeight="1">
      <c r="A56" s="3" t="s">
        <v>55</v>
      </c>
      <c r="B56">
        <v>1212</v>
      </c>
      <c r="C56">
        <v>676</v>
      </c>
    </row>
    <row r="57" spans="1:3" ht="10.5" customHeight="1">
      <c r="A57" s="3" t="s">
        <v>56</v>
      </c>
      <c r="B57">
        <v>255</v>
      </c>
      <c r="C57">
        <v>111</v>
      </c>
    </row>
    <row r="58" spans="1:3" ht="10.5" customHeight="1">
      <c r="A58" s="3" t="s">
        <v>57</v>
      </c>
      <c r="B58">
        <v>543</v>
      </c>
      <c r="C58">
        <v>239</v>
      </c>
    </row>
    <row r="59" spans="1:3" ht="10.5" customHeight="1">
      <c r="A59" s="3" t="s">
        <v>58</v>
      </c>
      <c r="B59">
        <v>9680</v>
      </c>
      <c r="C59">
        <v>4099</v>
      </c>
    </row>
    <row r="60" spans="1:3" ht="10.5" customHeight="1">
      <c r="A60" s="3" t="s">
        <v>59</v>
      </c>
      <c r="B60">
        <v>5490</v>
      </c>
      <c r="C60">
        <v>2220</v>
      </c>
    </row>
    <row r="61" spans="1:3" ht="10.5" customHeight="1">
      <c r="A61" s="3" t="s">
        <v>60</v>
      </c>
      <c r="B61">
        <v>28</v>
      </c>
      <c r="C61">
        <v>19</v>
      </c>
    </row>
    <row r="62" spans="1:3" ht="10.5" customHeight="1">
      <c r="A62" s="3" t="s">
        <v>61</v>
      </c>
      <c r="B62">
        <v>2105</v>
      </c>
      <c r="C62">
        <v>1102</v>
      </c>
    </row>
    <row r="63" spans="1:3" ht="10.5" customHeight="1">
      <c r="A63" s="3" t="s">
        <v>62</v>
      </c>
      <c r="B63">
        <v>849</v>
      </c>
      <c r="C63">
        <v>375</v>
      </c>
    </row>
    <row r="64" spans="1:3" ht="10.5" customHeight="1">
      <c r="A64" s="3" t="s">
        <v>63</v>
      </c>
      <c r="B64">
        <v>5869</v>
      </c>
      <c r="C64">
        <v>2251</v>
      </c>
    </row>
    <row r="65" spans="1:3" ht="10.5" customHeight="1">
      <c r="A65" s="3" t="s">
        <v>64</v>
      </c>
      <c r="B65">
        <v>1831</v>
      </c>
      <c r="C65">
        <v>748</v>
      </c>
    </row>
    <row r="66" spans="1:3" ht="10.5" customHeight="1">
      <c r="A66" s="3" t="s">
        <v>65</v>
      </c>
      <c r="B66">
        <v>118</v>
      </c>
      <c r="C66">
        <v>42</v>
      </c>
    </row>
    <row r="67" spans="1:3" ht="10.5" customHeight="1">
      <c r="A67" s="3" t="s">
        <v>66</v>
      </c>
      <c r="B67" s="9">
        <v>101</v>
      </c>
      <c r="C67">
        <v>41</v>
      </c>
    </row>
    <row r="68" spans="1:3" ht="10.5" customHeight="1">
      <c r="A68" s="3" t="s">
        <v>67</v>
      </c>
      <c r="B68" s="8">
        <v>1745</v>
      </c>
      <c r="C68" s="8">
        <v>943</v>
      </c>
    </row>
    <row r="69" spans="1:3" ht="10.5" customHeight="1">
      <c r="A69" s="4" t="s">
        <v>68</v>
      </c>
      <c r="B69" s="5">
        <f>SUM(B2:B68)</f>
        <v>171455</v>
      </c>
      <c r="C69" s="5">
        <f>SUM(C2:C68)</f>
        <v>80741</v>
      </c>
    </row>
    <row r="70" spans="1:3" ht="10.5" customHeight="1">
      <c r="A70" s="4" t="s">
        <v>69</v>
      </c>
      <c r="B70" s="5">
        <v>171455</v>
      </c>
      <c r="C70" s="5">
        <v>80741</v>
      </c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&amp;L&amp;"Arial,Bold"Republican Primary&amp;C&amp;"Arial,Bold"State Treasurer&amp;R&amp;"Arial,Bold"June 2, 1998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 Division</dc:creator>
  <cp:keywords/>
  <dc:description/>
  <cp:lastModifiedBy>McDonald, Janice</cp:lastModifiedBy>
  <cp:lastPrinted>2003-01-22T15:56:58Z</cp:lastPrinted>
  <dcterms:created xsi:type="dcterms:W3CDTF">2001-04-30T18:01:29Z</dcterms:created>
  <dcterms:modified xsi:type="dcterms:W3CDTF">2013-10-21T20:55:38Z</dcterms:modified>
  <cp:category/>
  <cp:version/>
  <cp:contentType/>
  <cp:contentStatus/>
</cp:coreProperties>
</file>