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0" windowWidth="12120" windowHeight="9120" tabRatio="613" firstSheet="3" activeTab="11"/>
  </bookViews>
  <sheets>
    <sheet name="January" sheetId="1" r:id="rId1"/>
    <sheet name="February" sheetId="2" r:id="rId2"/>
    <sheet name="March" sheetId="3" r:id="rId3"/>
    <sheet name="April" sheetId="4" r:id="rId4"/>
    <sheet name="May" sheetId="5" r:id="rId5"/>
    <sheet name="June" sheetId="6" r:id="rId6"/>
    <sheet name="July" sheetId="7" r:id="rId7"/>
    <sheet name="August" sheetId="8" r:id="rId8"/>
    <sheet name="September" sheetId="9" r:id="rId9"/>
    <sheet name="October" sheetId="10" r:id="rId10"/>
    <sheet name="November" sheetId="11" r:id="rId11"/>
    <sheet name="December" sheetId="12" r:id="rId12"/>
  </sheets>
  <definedNames>
    <definedName name="RACE_01_06_2005" localSheetId="0">'January'!$A$7:$E$109</definedName>
  </definedNames>
  <calcPr fullCalcOnLoad="1"/>
</workbook>
</file>

<file path=xl/sharedStrings.xml><?xml version="1.0" encoding="utf-8"?>
<sst xmlns="http://schemas.openxmlformats.org/spreadsheetml/2006/main" count="1068" uniqueCount="85">
  <si>
    <t>TOTAL</t>
  </si>
  <si>
    <t>WHITE</t>
  </si>
  <si>
    <t>ACTIVE</t>
  </si>
  <si>
    <t>BLACK</t>
  </si>
  <si>
    <t>OTHER</t>
  </si>
  <si>
    <t>STATE OF ALABAMA REGISTERED VOTER TOTALS*</t>
  </si>
  <si>
    <t>reported as of</t>
  </si>
  <si>
    <t xml:space="preserve"> </t>
  </si>
  <si>
    <t>COUNTY</t>
  </si>
  <si>
    <t>VOTING AGE</t>
  </si>
  <si>
    <t xml:space="preserve">TOTAL </t>
  </si>
  <si>
    <t>INACTIVES</t>
  </si>
  <si>
    <t>TOTAL:</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</si>
  <si>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</si>
  <si>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</si>
  <si>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</si>
  <si>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</si>
  <si>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</si>
  <si>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</si>
  <si>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</si>
  <si>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</si>
  <si>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</si>
  <si>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</si>
  <si>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</si>
  <si>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</si>
  <si>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</si>
  <si>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</si>
  <si>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</si>
  <si>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</si>
  <si>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</si>
  <si>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</si>
  <si>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</si>
  <si>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</si>
  <si>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</si>
  <si>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</si>
  <si>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</si>
  <si>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</si>
  <si>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</si>
  <si>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</si>
  <si>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</si>
  <si>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</si>
  <si>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</si>
  <si>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</si>
  <si>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</si>
  <si>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</si>
  <si>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</si>
  <si>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</si>
  <si>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</si>
  <si>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</si>
  <si>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</si>
  <si>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</si>
  <si>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</si>
  <si>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</si>
  <si>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</si>
  <si>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</si>
  <si>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</si>
  <si>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</si>
  <si>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</si>
  <si>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</si>
  <si>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</si>
  <si>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</si>
  <si>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</si>
  <si>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</si>
  <si>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</si>
  <si>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</si>
  <si>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</si>
  <si>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</si>
  <si>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</si>
  <si>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</si>
  <si>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</si>
  <si>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SHELBY</t>
  </si>
  <si>
    <t>ST CLAIR</t>
  </si>
  <si>
    <t>SUMTER</t>
  </si>
  <si>
    <t>TALLADEGA</t>
  </si>
  <si>
    <t>TALLAPOOSA</t>
  </si>
  <si>
    <t>TUSCALOOSA</t>
  </si>
  <si>
    <t>WALKER</t>
  </si>
  <si>
    <t>WASHINGTON</t>
  </si>
  <si>
    <t>WILCOX</t>
  </si>
  <si>
    <t>WINSTON</t>
  </si>
  <si>
    <t>Total Active &amp; Inactive:</t>
  </si>
  <si>
    <t>POPULATION**</t>
  </si>
  <si>
    <t>VOTERS</t>
  </si>
  <si>
    <t>** Voting Age Population is an estimated figure based on the most current U.S. Census Bureau population projections at time time of compilation.</t>
  </si>
  <si>
    <t>*These are unofficial registered voter totals on the Alabama Voter Information Network (A.L.V.I.N.) system which are subject to change as Boards of Registrars process new registrants, remove other registrants and transfer data from county systems to the state system. Four counties currently have inactive voters in a separate database; these counties are working to coordinate their filings with the Secretary of State's office.  Please note that these figures may fluctuate due to voters moving from one county to another, as well as duplicate registrations being purged from the system.  Also note that counties that show zero inactive voters reported that number to the Secretary of State's office, whereas those with blank inactive voter entries did not report.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</si>
</sst>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16">
    <font>
      <sz val="10"/>
      <name val="Arial"/>
      <family val="0"/>
    </font>
    <font>
      <b/>
      <sz val="11"/>
      <name val="Arial MT"/>
      <family val="0"/>
    </font>
    <font>
      <sz val="12"/>
      <name val="Arial"/>
      <family val="0"/>
    </font>
    <font>
      <b/>
      <sz val="14"/>
      <name val="Arial MT"/>
      <family val="0"/>
    </font>
    <font>
      <sz val="14"/>
      <name val="Arial MT"/>
      <family val="0"/>
    </font>
    <font>
      <sz val="12"/>
      <name val="Arial MT"/>
      <family val="0"/>
    </font>
    <font>
      <b/>
      <sz val="12"/>
      <name val="Arial MT"/>
      <family val="0"/>
    </font>
    <font>
      <b/>
      <sz val="11"/>
      <name val="Arial"/>
      <family val="2"/>
    </font>
    <font>
      <b/>
      <sz val="11"/>
      <color indexed="8"/>
      <name val="Arial MT"/>
      <family val="0"/>
    </font>
    <font>
      <sz val="11"/>
      <color indexed="8"/>
      <name val="Arial MT"/>
      <family val="0"/>
    </font>
    <font>
      <sz val="11"/>
      <name val="Arial"/>
      <family val="0"/>
    </font>
    <font>
      <sz val="10"/>
      <name val="Arial MT"/>
      <family val="0"/>
    </font>
    <font>
      <u val="single"/>
      <sz val="10"/>
      <color indexed="12"/>
      <name val="Arial"/>
      <family val="0"/>
    </font>
    <font>
      <u val="single"/>
      <sz val="10"/>
      <color indexed="36"/>
      <name val="Arial"/>
      <family val="0"/>
    </font>
    <font>
      <sz val="8"/>
      <name val="Arial"/>
      <family val="0"/>
    </font>
    <font>
      <sz val="11"/>
      <color indexed="14"/>
      <name val="Arial"/>
      <family val="0"/>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33">
    <xf numFmtId="0" fontId="0" fillId="0" borderId="0" xfId="0" applyAlignment="1">
      <alignment/>
    </xf>
    <xf numFmtId="0" fontId="1" fillId="0" borderId="0" xfId="21" applyNumberFormat="1" applyFont="1" applyAlignment="1">
      <alignment/>
      <protection/>
    </xf>
    <xf numFmtId="0" fontId="3" fillId="0" borderId="0" xfId="21" applyNumberFormat="1" applyFont="1" applyAlignment="1">
      <alignment/>
      <protection/>
    </xf>
    <xf numFmtId="0" fontId="4" fillId="0" borderId="0" xfId="21" applyNumberFormat="1" applyFont="1" applyAlignment="1">
      <alignment/>
      <protection/>
    </xf>
    <xf numFmtId="0" fontId="5" fillId="0" borderId="0" xfId="21" applyNumberFormat="1" applyFont="1" applyAlignment="1">
      <alignment/>
      <protection/>
    </xf>
    <xf numFmtId="14" fontId="6" fillId="0" borderId="0" xfId="21" applyNumberFormat="1" applyFont="1" applyAlignment="1">
      <alignment horizontal="center"/>
      <protection/>
    </xf>
    <xf numFmtId="0" fontId="1" fillId="0" borderId="0" xfId="21" applyNumberFormat="1" applyFont="1" applyAlignment="1" quotePrefix="1">
      <alignment horizontal="left"/>
      <protection/>
    </xf>
    <xf numFmtId="0" fontId="8" fillId="0" borderId="1" xfId="21" applyNumberFormat="1" applyFont="1" applyBorder="1" applyAlignment="1">
      <alignment horizontal="center"/>
      <protection/>
    </xf>
    <xf numFmtId="0" fontId="8" fillId="0" borderId="2" xfId="21" applyNumberFormat="1" applyFont="1" applyBorder="1" applyAlignment="1">
      <alignment horizontal="center"/>
      <protection/>
    </xf>
    <xf numFmtId="0" fontId="7" fillId="0" borderId="1" xfId="21" applyFont="1" applyBorder="1" applyAlignment="1">
      <alignment horizontal="center"/>
      <protection/>
    </xf>
    <xf numFmtId="0" fontId="9" fillId="0" borderId="3" xfId="21" applyNumberFormat="1" applyFont="1" applyBorder="1" applyAlignment="1">
      <alignment/>
      <protection/>
    </xf>
    <xf numFmtId="0" fontId="8" fillId="0" borderId="3" xfId="21" applyNumberFormat="1" applyFont="1" applyBorder="1" applyAlignment="1">
      <alignment horizontal="center"/>
      <protection/>
    </xf>
    <xf numFmtId="0" fontId="7" fillId="0" borderId="3" xfId="21" applyFont="1" applyBorder="1" applyAlignment="1">
      <alignment horizontal="center"/>
      <protection/>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8" fillId="0" borderId="7" xfId="21" applyNumberFormat="1" applyFont="1" applyBorder="1" applyAlignment="1">
      <alignment horizontal="center"/>
      <protection/>
    </xf>
    <xf numFmtId="0" fontId="8" fillId="0" borderId="8" xfId="21" applyNumberFormat="1" applyFont="1" applyBorder="1" applyAlignment="1">
      <alignment horizontal="left"/>
      <protection/>
    </xf>
    <xf numFmtId="0" fontId="8" fillId="0" borderId="1" xfId="21" applyNumberFormat="1" applyFont="1" applyBorder="1" applyAlignment="1">
      <alignment horizontal="left"/>
      <protection/>
    </xf>
    <xf numFmtId="0" fontId="8" fillId="0" borderId="8" xfId="21" applyNumberFormat="1" applyFont="1" applyBorder="1" applyAlignment="1">
      <alignment/>
      <protection/>
    </xf>
    <xf numFmtId="0" fontId="8" fillId="2" borderId="8" xfId="21" applyNumberFormat="1" applyFont="1" applyFill="1" applyBorder="1" applyAlignment="1">
      <alignment/>
      <protection/>
    </xf>
    <xf numFmtId="0" fontId="8" fillId="0" borderId="8" xfId="21" applyNumberFormat="1" applyFont="1" applyFill="1" applyBorder="1" applyAlignment="1">
      <alignment/>
      <protection/>
    </xf>
    <xf numFmtId="3" fontId="1" fillId="0" borderId="0" xfId="21" applyNumberFormat="1" applyFont="1" applyAlignment="1">
      <alignment/>
      <protection/>
    </xf>
    <xf numFmtId="3" fontId="8" fillId="0" borderId="8" xfId="21" applyNumberFormat="1" applyFont="1" applyBorder="1" applyAlignment="1">
      <alignment/>
      <protection/>
    </xf>
    <xf numFmtId="3" fontId="10" fillId="0" borderId="8" xfId="21" applyNumberFormat="1" applyFont="1" applyBorder="1">
      <alignment/>
      <protection/>
    </xf>
    <xf numFmtId="3" fontId="15" fillId="0" borderId="8" xfId="21" applyNumberFormat="1" applyFont="1" applyBorder="1">
      <alignment/>
      <protection/>
    </xf>
    <xf numFmtId="0" fontId="0" fillId="0" borderId="9" xfId="0" applyBorder="1" applyAlignment="1">
      <alignment/>
    </xf>
    <xf numFmtId="0" fontId="0" fillId="0" borderId="0" xfId="0" applyAlignment="1">
      <alignment wrapText="1"/>
    </xf>
    <xf numFmtId="0" fontId="0" fillId="0" borderId="0" xfId="0" applyAlignment="1">
      <alignment/>
    </xf>
    <xf numFmtId="164" fontId="7" fillId="0" borderId="0" xfId="21" applyNumberFormat="1" applyFont="1" applyAlignment="1">
      <alignment horizontal="left"/>
      <protection/>
    </xf>
    <xf numFmtId="0" fontId="0" fillId="0" borderId="0" xfId="0" applyAlignment="1">
      <alignment horizontal="left"/>
    </xf>
    <xf numFmtId="0" fontId="1" fillId="0" borderId="0" xfId="21" applyNumberFormat="1" applyFont="1" applyAlignment="1">
      <alignment/>
      <protection/>
    </xf>
    <xf numFmtId="0" fontId="11" fillId="0" borderId="0" xfId="0" applyNumberFormat="1" applyFon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VR Stats 12-01-20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83"/>
  <sheetViews>
    <sheetView workbookViewId="0" topLeftCell="A1">
      <selection activeCell="A1" sqref="A1"/>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5</v>
      </c>
      <c r="B1" s="2"/>
      <c r="C1" s="2"/>
      <c r="D1" s="2"/>
      <c r="E1" s="3"/>
      <c r="F1" s="4"/>
      <c r="G1" s="5">
        <f ca="1">TODAY()</f>
        <v>38722</v>
      </c>
      <c r="H1" s="5"/>
    </row>
    <row r="2" spans="1:8" ht="18">
      <c r="A2" s="6" t="s">
        <v>6</v>
      </c>
      <c r="B2" s="29">
        <v>38358</v>
      </c>
      <c r="C2" s="30"/>
      <c r="D2" s="3"/>
      <c r="E2" s="3"/>
      <c r="F2" s="4"/>
      <c r="G2" s="4"/>
      <c r="H2" s="4"/>
    </row>
    <row r="3" spans="1:8" ht="15">
      <c r="A3" s="4"/>
      <c r="B3" s="4"/>
      <c r="C3" s="4"/>
      <c r="D3" s="4" t="s">
        <v>7</v>
      </c>
      <c r="E3" s="4"/>
      <c r="F3" s="4"/>
      <c r="G3" s="4"/>
      <c r="H3" s="4"/>
    </row>
    <row r="4" spans="1:8" ht="15">
      <c r="A4" s="4"/>
      <c r="B4" s="4"/>
      <c r="C4" s="4"/>
      <c r="D4" s="4"/>
      <c r="E4" s="4"/>
      <c r="F4" s="4"/>
      <c r="G4" s="4"/>
      <c r="H4" s="4"/>
    </row>
    <row r="5" spans="1:8" ht="15">
      <c r="A5" s="7" t="s">
        <v>8</v>
      </c>
      <c r="B5" s="7" t="s">
        <v>1</v>
      </c>
      <c r="C5" s="7" t="s">
        <v>3</v>
      </c>
      <c r="D5" s="8" t="s">
        <v>4</v>
      </c>
      <c r="E5" s="7" t="s">
        <v>0</v>
      </c>
      <c r="F5" s="7" t="s">
        <v>9</v>
      </c>
      <c r="G5" s="9" t="s">
        <v>10</v>
      </c>
      <c r="H5" s="9" t="s">
        <v>10</v>
      </c>
    </row>
    <row r="6" spans="1:8" ht="15.75" thickBot="1">
      <c r="A6" s="10"/>
      <c r="B6" s="10" t="s">
        <v>7</v>
      </c>
      <c r="C6" s="10" t="s">
        <v>7</v>
      </c>
      <c r="D6" s="10" t="s">
        <v>7</v>
      </c>
      <c r="E6" s="11" t="s">
        <v>2</v>
      </c>
      <c r="F6" s="11" t="s">
        <v>81</v>
      </c>
      <c r="G6" s="12" t="s">
        <v>11</v>
      </c>
      <c r="H6" s="12" t="s">
        <v>82</v>
      </c>
    </row>
    <row r="7" spans="1:8" ht="13.5" thickBot="1">
      <c r="A7" s="13"/>
      <c r="B7" s="14"/>
      <c r="C7" s="14"/>
      <c r="D7" s="14"/>
      <c r="E7" s="14"/>
      <c r="F7" s="14"/>
      <c r="G7" s="15"/>
      <c r="H7" s="15"/>
    </row>
    <row r="8" spans="1:8" ht="15">
      <c r="A8" s="18" t="s">
        <v>13</v>
      </c>
      <c r="B8" s="24">
        <v>22909</v>
      </c>
      <c r="C8" s="24">
        <v>4740</v>
      </c>
      <c r="D8" s="24">
        <v>476</v>
      </c>
      <c r="E8" s="24">
        <v>28125</v>
      </c>
      <c r="F8" s="24">
        <v>33881</v>
      </c>
      <c r="G8" s="24">
        <v>2526</v>
      </c>
      <c r="H8" s="24">
        <f>E8+G8</f>
        <v>30651</v>
      </c>
    </row>
    <row r="9" spans="1:8" ht="15">
      <c r="A9" s="19" t="s">
        <v>14</v>
      </c>
      <c r="B9" s="24">
        <v>83238</v>
      </c>
      <c r="C9" s="24">
        <v>6998</v>
      </c>
      <c r="D9" s="24">
        <v>1482</v>
      </c>
      <c r="E9" s="24">
        <v>91718</v>
      </c>
      <c r="F9" s="24">
        <v>116345</v>
      </c>
      <c r="G9" s="24">
        <v>6354</v>
      </c>
      <c r="H9" s="24">
        <f aca="true" t="shared" si="0" ref="H9:H72">E9+G9</f>
        <v>98072</v>
      </c>
    </row>
    <row r="10" spans="1:8" ht="15">
      <c r="A10" s="19" t="s">
        <v>15</v>
      </c>
      <c r="B10" s="24">
        <v>9202</v>
      </c>
      <c r="C10" s="24">
        <v>6861</v>
      </c>
      <c r="D10" s="24">
        <v>85</v>
      </c>
      <c r="E10" s="24">
        <v>16148</v>
      </c>
      <c r="F10" s="24">
        <v>21716</v>
      </c>
      <c r="G10" s="24">
        <v>938</v>
      </c>
      <c r="H10" s="24">
        <f t="shared" si="0"/>
        <v>17086</v>
      </c>
    </row>
    <row r="11" spans="1:8" ht="15">
      <c r="A11" s="20" t="s">
        <v>16</v>
      </c>
      <c r="B11" s="24">
        <v>9786</v>
      </c>
      <c r="C11" s="24">
        <v>2056</v>
      </c>
      <c r="D11" s="24">
        <v>66</v>
      </c>
      <c r="E11" s="24">
        <v>11908</v>
      </c>
      <c r="F11" s="24">
        <v>15949</v>
      </c>
      <c r="G11" s="24">
        <v>141</v>
      </c>
      <c r="H11" s="24">
        <f t="shared" si="0"/>
        <v>12049</v>
      </c>
    </row>
    <row r="12" spans="1:8" ht="15">
      <c r="A12" s="19" t="s">
        <v>17</v>
      </c>
      <c r="B12" s="24">
        <v>27650</v>
      </c>
      <c r="C12" s="24">
        <v>284</v>
      </c>
      <c r="D12" s="24">
        <v>261</v>
      </c>
      <c r="E12" s="24">
        <v>28195</v>
      </c>
      <c r="F12" s="24">
        <v>40885</v>
      </c>
      <c r="G12" s="24">
        <v>1145</v>
      </c>
      <c r="H12" s="24">
        <f t="shared" si="0"/>
        <v>29340</v>
      </c>
    </row>
    <row r="13" spans="1:8" ht="15">
      <c r="A13" s="19" t="s">
        <v>18</v>
      </c>
      <c r="B13" s="24">
        <v>2070</v>
      </c>
      <c r="C13" s="24">
        <v>5201</v>
      </c>
      <c r="D13" s="24">
        <v>18</v>
      </c>
      <c r="E13" s="24">
        <v>7289</v>
      </c>
      <c r="F13" s="24">
        <v>8519</v>
      </c>
      <c r="G13" s="24">
        <v>42</v>
      </c>
      <c r="H13" s="24">
        <f t="shared" si="0"/>
        <v>7331</v>
      </c>
    </row>
    <row r="14" spans="1:8" ht="15">
      <c r="A14" s="19" t="s">
        <v>19</v>
      </c>
      <c r="B14" s="24">
        <v>8151</v>
      </c>
      <c r="C14" s="24">
        <v>5115</v>
      </c>
      <c r="D14" s="24">
        <v>73</v>
      </c>
      <c r="E14" s="24">
        <v>13339</v>
      </c>
      <c r="F14" s="24">
        <v>15402</v>
      </c>
      <c r="G14" s="24">
        <v>0</v>
      </c>
      <c r="H14" s="24">
        <f t="shared" si="0"/>
        <v>13339</v>
      </c>
    </row>
    <row r="15" spans="1:8" ht="15">
      <c r="A15" s="19" t="s">
        <v>20</v>
      </c>
      <c r="B15" s="24">
        <v>38152</v>
      </c>
      <c r="C15" s="24">
        <v>8721</v>
      </c>
      <c r="D15" s="24">
        <v>867</v>
      </c>
      <c r="E15" s="24">
        <v>47740</v>
      </c>
      <c r="F15" s="24">
        <v>85894</v>
      </c>
      <c r="G15" s="24">
        <v>29468</v>
      </c>
      <c r="H15" s="24">
        <f t="shared" si="0"/>
        <v>77208</v>
      </c>
    </row>
    <row r="16" spans="1:8" ht="15">
      <c r="A16" s="19" t="s">
        <v>21</v>
      </c>
      <c r="B16" s="24">
        <v>13762</v>
      </c>
      <c r="C16" s="24">
        <v>7604</v>
      </c>
      <c r="D16" s="24">
        <v>64</v>
      </c>
      <c r="E16" s="24">
        <v>21430</v>
      </c>
      <c r="F16" s="24">
        <v>27161</v>
      </c>
      <c r="G16" s="24">
        <v>380</v>
      </c>
      <c r="H16" s="24">
        <f t="shared" si="0"/>
        <v>21810</v>
      </c>
    </row>
    <row r="17" spans="1:8" ht="15">
      <c r="A17" s="19" t="s">
        <v>22</v>
      </c>
      <c r="B17" s="24">
        <v>12850</v>
      </c>
      <c r="C17" s="24">
        <v>684</v>
      </c>
      <c r="D17" s="24">
        <v>49</v>
      </c>
      <c r="E17" s="24">
        <v>13583</v>
      </c>
      <c r="F17" s="24">
        <v>19074</v>
      </c>
      <c r="G17" s="24">
        <v>257</v>
      </c>
      <c r="H17" s="24">
        <f t="shared" si="0"/>
        <v>13840</v>
      </c>
    </row>
    <row r="18" spans="1:8" ht="15">
      <c r="A18" s="19" t="s">
        <v>23</v>
      </c>
      <c r="B18" s="24">
        <v>21385</v>
      </c>
      <c r="C18" s="24">
        <v>2557</v>
      </c>
      <c r="D18" s="24">
        <v>107</v>
      </c>
      <c r="E18" s="24">
        <v>24049</v>
      </c>
      <c r="F18" s="24">
        <v>30757</v>
      </c>
      <c r="G18" s="24">
        <v>149</v>
      </c>
      <c r="H18" s="24">
        <f t="shared" si="0"/>
        <v>24198</v>
      </c>
    </row>
    <row r="19" spans="1:8" ht="15">
      <c r="A19" s="19" t="s">
        <v>24</v>
      </c>
      <c r="B19" s="24">
        <v>5999</v>
      </c>
      <c r="C19" s="24">
        <v>4443</v>
      </c>
      <c r="D19" s="24">
        <v>15</v>
      </c>
      <c r="E19" s="24">
        <v>10457</v>
      </c>
      <c r="F19" s="24">
        <v>11478</v>
      </c>
      <c r="G19" s="24">
        <v>944</v>
      </c>
      <c r="H19" s="24">
        <f t="shared" si="0"/>
        <v>11401</v>
      </c>
    </row>
    <row r="20" spans="1:8" ht="15">
      <c r="A20" s="19" t="s">
        <v>25</v>
      </c>
      <c r="B20" s="24">
        <v>10161</v>
      </c>
      <c r="C20" s="24">
        <v>6877</v>
      </c>
      <c r="D20" s="24">
        <v>69</v>
      </c>
      <c r="E20" s="24">
        <v>17107</v>
      </c>
      <c r="F20" s="24">
        <v>19996</v>
      </c>
      <c r="G20" s="24">
        <v>33</v>
      </c>
      <c r="H20" s="24">
        <f t="shared" si="0"/>
        <v>17140</v>
      </c>
    </row>
    <row r="21" spans="1:8" ht="15">
      <c r="A21" s="19" t="s">
        <v>26</v>
      </c>
      <c r="B21" s="24">
        <v>8156</v>
      </c>
      <c r="C21" s="24">
        <v>1499</v>
      </c>
      <c r="D21" s="24">
        <v>88</v>
      </c>
      <c r="E21" s="24">
        <v>9743</v>
      </c>
      <c r="F21" s="24">
        <v>10930</v>
      </c>
      <c r="G21" s="24">
        <v>28</v>
      </c>
      <c r="H21" s="24">
        <f t="shared" si="0"/>
        <v>9771</v>
      </c>
    </row>
    <row r="22" spans="1:8" ht="15">
      <c r="A22" s="19" t="s">
        <v>27</v>
      </c>
      <c r="B22" s="24">
        <v>8100</v>
      </c>
      <c r="C22" s="24">
        <v>239</v>
      </c>
      <c r="D22" s="24">
        <v>126</v>
      </c>
      <c r="E22" s="24">
        <v>8465</v>
      </c>
      <c r="F22" s="24">
        <v>11242</v>
      </c>
      <c r="G22" s="24">
        <v>733</v>
      </c>
      <c r="H22" s="24">
        <f t="shared" si="0"/>
        <v>9198</v>
      </c>
    </row>
    <row r="23" spans="1:8" ht="15">
      <c r="A23" s="19" t="s">
        <v>28</v>
      </c>
      <c r="B23" s="24">
        <v>19724</v>
      </c>
      <c r="C23" s="24">
        <v>3893</v>
      </c>
      <c r="D23" s="24">
        <v>987</v>
      </c>
      <c r="E23" s="24">
        <v>24604</v>
      </c>
      <c r="F23" s="24">
        <v>34064</v>
      </c>
      <c r="G23" s="24">
        <v>2037</v>
      </c>
      <c r="H23" s="24">
        <f t="shared" si="0"/>
        <v>26641</v>
      </c>
    </row>
    <row r="24" spans="1:8" ht="15">
      <c r="A24" s="19" t="s">
        <v>29</v>
      </c>
      <c r="B24" s="24">
        <v>27589</v>
      </c>
      <c r="C24" s="24">
        <v>5084</v>
      </c>
      <c r="D24" s="24">
        <v>921</v>
      </c>
      <c r="E24" s="24">
        <v>33594</v>
      </c>
      <c r="F24" s="24">
        <v>42022</v>
      </c>
      <c r="G24" s="24">
        <v>69</v>
      </c>
      <c r="H24" s="24">
        <f t="shared" si="0"/>
        <v>33663</v>
      </c>
    </row>
    <row r="25" spans="1:8" ht="15">
      <c r="A25" s="19" t="s">
        <v>30</v>
      </c>
      <c r="B25" s="24">
        <v>5246</v>
      </c>
      <c r="C25" s="24">
        <v>4158</v>
      </c>
      <c r="D25" s="24">
        <v>39</v>
      </c>
      <c r="E25" s="24">
        <v>9443</v>
      </c>
      <c r="F25" s="24">
        <v>10215</v>
      </c>
      <c r="G25" s="24">
        <v>172</v>
      </c>
      <c r="H25" s="24">
        <f t="shared" si="0"/>
        <v>9615</v>
      </c>
    </row>
    <row r="26" spans="1:8" ht="15">
      <c r="A26" s="19" t="s">
        <v>31</v>
      </c>
      <c r="B26" s="24">
        <v>5012</v>
      </c>
      <c r="C26" s="24">
        <v>2529</v>
      </c>
      <c r="D26" s="24">
        <v>41</v>
      </c>
      <c r="E26" s="24">
        <v>7582</v>
      </c>
      <c r="F26" s="24">
        <v>8858</v>
      </c>
      <c r="G26" s="24">
        <v>49</v>
      </c>
      <c r="H26" s="24">
        <f t="shared" si="0"/>
        <v>7631</v>
      </c>
    </row>
    <row r="27" spans="1:8" ht="15">
      <c r="A27" s="19" t="s">
        <v>32</v>
      </c>
      <c r="B27" s="24">
        <v>17853</v>
      </c>
      <c r="C27" s="24">
        <v>2076</v>
      </c>
      <c r="D27" s="24">
        <v>113</v>
      </c>
      <c r="E27" s="24">
        <v>20042</v>
      </c>
      <c r="F27" s="24">
        <v>28558</v>
      </c>
      <c r="G27" s="24">
        <v>1953</v>
      </c>
      <c r="H27" s="24">
        <f t="shared" si="0"/>
        <v>21995</v>
      </c>
    </row>
    <row r="28" spans="1:8" ht="15">
      <c r="A28" s="19" t="s">
        <v>33</v>
      </c>
      <c r="B28" s="24">
        <v>6211</v>
      </c>
      <c r="C28" s="24">
        <v>1898</v>
      </c>
      <c r="D28" s="24">
        <v>23</v>
      </c>
      <c r="E28" s="24">
        <v>8132</v>
      </c>
      <c r="F28" s="24">
        <v>10348</v>
      </c>
      <c r="G28" s="24">
        <v>171</v>
      </c>
      <c r="H28" s="24">
        <f t="shared" si="0"/>
        <v>8303</v>
      </c>
    </row>
    <row r="29" spans="1:8" ht="15">
      <c r="A29" s="19" t="s">
        <v>34</v>
      </c>
      <c r="B29" s="24">
        <v>46135</v>
      </c>
      <c r="C29" s="24">
        <v>394</v>
      </c>
      <c r="D29" s="24">
        <v>228</v>
      </c>
      <c r="E29" s="24">
        <v>46757</v>
      </c>
      <c r="F29" s="24">
        <v>59973</v>
      </c>
      <c r="G29" s="24">
        <v>332</v>
      </c>
      <c r="H29" s="24">
        <f t="shared" si="0"/>
        <v>47089</v>
      </c>
    </row>
    <row r="30" spans="1:8" ht="15">
      <c r="A30" s="19" t="s">
        <v>35</v>
      </c>
      <c r="B30" s="24">
        <v>20717</v>
      </c>
      <c r="C30" s="24">
        <v>4567</v>
      </c>
      <c r="D30" s="24">
        <v>810</v>
      </c>
      <c r="E30" s="24">
        <v>26094</v>
      </c>
      <c r="F30" s="24">
        <v>36259</v>
      </c>
      <c r="G30" s="24">
        <v>2717</v>
      </c>
      <c r="H30" s="24">
        <f t="shared" si="0"/>
        <v>28811</v>
      </c>
    </row>
    <row r="31" spans="1:8" ht="15">
      <c r="A31" s="19" t="s">
        <v>36</v>
      </c>
      <c r="B31" s="24">
        <v>10816</v>
      </c>
      <c r="C31" s="24">
        <v>18273</v>
      </c>
      <c r="D31" s="24">
        <v>139</v>
      </c>
      <c r="E31" s="24">
        <v>29228</v>
      </c>
      <c r="F31" s="24">
        <v>32344</v>
      </c>
      <c r="G31" s="24">
        <v>513</v>
      </c>
      <c r="H31" s="24">
        <f t="shared" si="0"/>
        <v>29741</v>
      </c>
    </row>
    <row r="32" spans="1:8" ht="15">
      <c r="A32" s="19" t="s">
        <v>37</v>
      </c>
      <c r="B32" s="24">
        <v>34120</v>
      </c>
      <c r="C32" s="24">
        <v>583</v>
      </c>
      <c r="D32" s="24">
        <v>520</v>
      </c>
      <c r="E32" s="24">
        <v>35223</v>
      </c>
      <c r="F32" s="24">
        <v>50289</v>
      </c>
      <c r="G32" s="24">
        <v>139</v>
      </c>
      <c r="H32" s="24">
        <f t="shared" si="0"/>
        <v>35362</v>
      </c>
    </row>
    <row r="33" spans="1:8" ht="15">
      <c r="A33" s="19" t="s">
        <v>38</v>
      </c>
      <c r="B33" s="24">
        <v>31271</v>
      </c>
      <c r="C33" s="24">
        <v>5779</v>
      </c>
      <c r="D33" s="24">
        <v>457</v>
      </c>
      <c r="E33" s="24">
        <v>37507</v>
      </c>
      <c r="F33" s="24">
        <v>53247</v>
      </c>
      <c r="G33" s="24">
        <v>1</v>
      </c>
      <c r="H33" s="24">
        <f t="shared" si="0"/>
        <v>37508</v>
      </c>
    </row>
    <row r="34" spans="1:8" ht="15">
      <c r="A34" s="19" t="s">
        <v>39</v>
      </c>
      <c r="B34" s="24">
        <v>14103</v>
      </c>
      <c r="C34" s="24">
        <v>4892</v>
      </c>
      <c r="D34" s="24">
        <v>526</v>
      </c>
      <c r="E34" s="24">
        <v>19521</v>
      </c>
      <c r="F34" s="24">
        <v>29225</v>
      </c>
      <c r="G34" s="24">
        <v>306</v>
      </c>
      <c r="H34" s="24">
        <f t="shared" si="0"/>
        <v>19827</v>
      </c>
    </row>
    <row r="35" spans="1:8" ht="15">
      <c r="A35" s="19" t="s">
        <v>40</v>
      </c>
      <c r="B35" s="24">
        <v>48771</v>
      </c>
      <c r="C35" s="24">
        <v>7903</v>
      </c>
      <c r="D35" s="24">
        <v>272</v>
      </c>
      <c r="E35" s="24">
        <v>56946</v>
      </c>
      <c r="F35" s="24">
        <v>78967</v>
      </c>
      <c r="G35" s="24">
        <v>5963</v>
      </c>
      <c r="H35" s="24">
        <f t="shared" si="0"/>
        <v>62909</v>
      </c>
    </row>
    <row r="36" spans="1:8" ht="15">
      <c r="A36" s="20" t="s">
        <v>41</v>
      </c>
      <c r="B36" s="24">
        <v>9229</v>
      </c>
      <c r="C36" s="24">
        <v>1112</v>
      </c>
      <c r="D36" s="24">
        <v>31</v>
      </c>
      <c r="E36" s="24">
        <v>10372</v>
      </c>
      <c r="F36" s="24">
        <v>14104</v>
      </c>
      <c r="G36" s="24"/>
      <c r="H36" s="24">
        <f t="shared" si="0"/>
        <v>10372</v>
      </c>
    </row>
    <row r="37" spans="1:8" ht="15">
      <c r="A37" s="21" t="s">
        <v>42</v>
      </c>
      <c r="B37" s="24">
        <v>18138</v>
      </c>
      <c r="C37" s="24">
        <v>772</v>
      </c>
      <c r="D37" s="24">
        <v>121</v>
      </c>
      <c r="E37" s="24">
        <v>19031</v>
      </c>
      <c r="F37" s="24">
        <v>23426</v>
      </c>
      <c r="G37" s="24">
        <v>1196</v>
      </c>
      <c r="H37" s="24">
        <f t="shared" si="0"/>
        <v>20227</v>
      </c>
    </row>
    <row r="38" spans="1:8" ht="15">
      <c r="A38" s="19" t="s">
        <v>43</v>
      </c>
      <c r="B38" s="24">
        <v>12477</v>
      </c>
      <c r="C38" s="24">
        <v>1254</v>
      </c>
      <c r="D38" s="24">
        <v>109</v>
      </c>
      <c r="E38" s="24">
        <v>13840</v>
      </c>
      <c r="F38" s="24">
        <v>19680</v>
      </c>
      <c r="G38" s="24">
        <v>1649</v>
      </c>
      <c r="H38" s="24">
        <f t="shared" si="0"/>
        <v>15489</v>
      </c>
    </row>
    <row r="39" spans="1:8" ht="15">
      <c r="A39" s="19" t="s">
        <v>44</v>
      </c>
      <c r="B39" s="24">
        <v>1413</v>
      </c>
      <c r="C39" s="24">
        <v>5959</v>
      </c>
      <c r="D39" s="24">
        <v>12</v>
      </c>
      <c r="E39" s="24">
        <v>7384</v>
      </c>
      <c r="F39" s="24">
        <v>7156</v>
      </c>
      <c r="G39" s="24">
        <v>0</v>
      </c>
      <c r="H39" s="24">
        <f t="shared" si="0"/>
        <v>7384</v>
      </c>
    </row>
    <row r="40" spans="1:8" ht="15">
      <c r="A40" s="19" t="s">
        <v>45</v>
      </c>
      <c r="B40" s="24">
        <v>4686</v>
      </c>
      <c r="C40" s="24">
        <v>6493</v>
      </c>
      <c r="D40" s="24">
        <v>29</v>
      </c>
      <c r="E40" s="24">
        <v>11208</v>
      </c>
      <c r="F40" s="24">
        <v>13358</v>
      </c>
      <c r="G40" s="24">
        <v>953</v>
      </c>
      <c r="H40" s="24">
        <f t="shared" si="0"/>
        <v>12161</v>
      </c>
    </row>
    <row r="41" spans="1:8" ht="15">
      <c r="A41" s="19" t="s">
        <v>46</v>
      </c>
      <c r="B41" s="24">
        <v>6950</v>
      </c>
      <c r="C41" s="24">
        <v>2989</v>
      </c>
      <c r="D41" s="24">
        <v>44</v>
      </c>
      <c r="E41" s="24">
        <v>9983</v>
      </c>
      <c r="F41" s="24">
        <v>12614</v>
      </c>
      <c r="G41" s="24">
        <v>844</v>
      </c>
      <c r="H41" s="24">
        <f t="shared" si="0"/>
        <v>10827</v>
      </c>
    </row>
    <row r="42" spans="1:8" ht="15">
      <c r="A42" s="19" t="s">
        <v>47</v>
      </c>
      <c r="B42" s="24">
        <v>39492</v>
      </c>
      <c r="C42" s="24">
        <v>10729</v>
      </c>
      <c r="D42" s="24">
        <v>701</v>
      </c>
      <c r="E42" s="24">
        <v>50922</v>
      </c>
      <c r="F42" s="24">
        <v>68391</v>
      </c>
      <c r="G42" s="24">
        <v>3820</v>
      </c>
      <c r="H42" s="24">
        <f t="shared" si="0"/>
        <v>54742</v>
      </c>
    </row>
    <row r="43" spans="1:8" ht="15">
      <c r="A43" s="19" t="s">
        <v>48</v>
      </c>
      <c r="B43" s="24">
        <v>30240</v>
      </c>
      <c r="C43" s="24">
        <v>1106</v>
      </c>
      <c r="D43" s="24">
        <v>460</v>
      </c>
      <c r="E43" s="24">
        <v>31806</v>
      </c>
      <c r="F43" s="24">
        <v>41229</v>
      </c>
      <c r="G43" s="24">
        <v>1503</v>
      </c>
      <c r="H43" s="24">
        <f t="shared" si="0"/>
        <v>33309</v>
      </c>
    </row>
    <row r="44" spans="1:8" ht="15">
      <c r="A44" s="20" t="s">
        <v>49</v>
      </c>
      <c r="B44" s="24">
        <v>244102</v>
      </c>
      <c r="C44" s="24">
        <v>140632</v>
      </c>
      <c r="D44" s="24">
        <v>10782</v>
      </c>
      <c r="E44" s="24">
        <v>395516</v>
      </c>
      <c r="F44" s="24">
        <v>497428</v>
      </c>
      <c r="G44" s="24">
        <v>34865</v>
      </c>
      <c r="H44" s="24">
        <f t="shared" si="0"/>
        <v>430381</v>
      </c>
    </row>
    <row r="45" spans="1:8" ht="15">
      <c r="A45" s="19" t="s">
        <v>50</v>
      </c>
      <c r="B45" s="24">
        <v>9698</v>
      </c>
      <c r="C45" s="24">
        <v>1211</v>
      </c>
      <c r="D45" s="24">
        <v>12</v>
      </c>
      <c r="E45" s="24">
        <v>10921</v>
      </c>
      <c r="F45" s="24">
        <v>11790</v>
      </c>
      <c r="G45" s="24">
        <v>274</v>
      </c>
      <c r="H45" s="24">
        <f t="shared" si="0"/>
        <v>11195</v>
      </c>
    </row>
    <row r="46" spans="1:8" ht="15">
      <c r="A46" s="19" t="s">
        <v>51</v>
      </c>
      <c r="B46" s="24">
        <v>45087</v>
      </c>
      <c r="C46" s="24">
        <v>4407</v>
      </c>
      <c r="D46" s="24">
        <v>552</v>
      </c>
      <c r="E46" s="24">
        <v>50046</v>
      </c>
      <c r="F46" s="24">
        <v>67701</v>
      </c>
      <c r="G46" s="24">
        <v>2370</v>
      </c>
      <c r="H46" s="24">
        <f t="shared" si="0"/>
        <v>52416</v>
      </c>
    </row>
    <row r="47" spans="1:8" ht="15">
      <c r="A47" s="19" t="s">
        <v>52</v>
      </c>
      <c r="B47" s="24">
        <v>17001</v>
      </c>
      <c r="C47" s="24">
        <v>3007</v>
      </c>
      <c r="D47" s="24">
        <v>948</v>
      </c>
      <c r="E47" s="24">
        <v>20956</v>
      </c>
      <c r="F47" s="24">
        <v>26075</v>
      </c>
      <c r="G47" s="24">
        <v>32</v>
      </c>
      <c r="H47" s="24">
        <f t="shared" si="0"/>
        <v>20988</v>
      </c>
    </row>
    <row r="48" spans="1:8" ht="15">
      <c r="A48" s="19" t="s">
        <v>53</v>
      </c>
      <c r="B48" s="24">
        <v>52130</v>
      </c>
      <c r="C48" s="24">
        <v>15031</v>
      </c>
      <c r="D48" s="24">
        <v>2973</v>
      </c>
      <c r="E48" s="24">
        <v>70134</v>
      </c>
      <c r="F48" s="24">
        <v>92941</v>
      </c>
      <c r="G48" s="24">
        <v>6615</v>
      </c>
      <c r="H48" s="24">
        <f t="shared" si="0"/>
        <v>76749</v>
      </c>
    </row>
    <row r="49" spans="1:8" ht="15">
      <c r="A49" s="19" t="s">
        <v>54</v>
      </c>
      <c r="B49" s="24">
        <v>33045</v>
      </c>
      <c r="C49" s="24">
        <v>3742</v>
      </c>
      <c r="D49" s="24">
        <v>637</v>
      </c>
      <c r="E49" s="24">
        <v>37424</v>
      </c>
      <c r="F49" s="24">
        <v>51787</v>
      </c>
      <c r="G49" s="24">
        <v>2502</v>
      </c>
      <c r="H49" s="24">
        <f t="shared" si="0"/>
        <v>39926</v>
      </c>
    </row>
    <row r="50" spans="1:8" ht="15">
      <c r="A50" s="19" t="s">
        <v>55</v>
      </c>
      <c r="B50" s="24">
        <v>2567</v>
      </c>
      <c r="C50" s="24">
        <v>7132</v>
      </c>
      <c r="D50" s="24">
        <v>33</v>
      </c>
      <c r="E50" s="24">
        <v>9732</v>
      </c>
      <c r="F50" s="24">
        <v>9543</v>
      </c>
      <c r="G50" s="24">
        <v>377</v>
      </c>
      <c r="H50" s="24">
        <f t="shared" si="0"/>
        <v>10109</v>
      </c>
    </row>
    <row r="51" spans="1:8" ht="15">
      <c r="A51" s="19" t="s">
        <v>56</v>
      </c>
      <c r="B51" s="24">
        <v>1940</v>
      </c>
      <c r="C51" s="24">
        <v>12074</v>
      </c>
      <c r="D51" s="24">
        <v>135</v>
      </c>
      <c r="E51" s="24">
        <v>14149</v>
      </c>
      <c r="F51" s="24">
        <v>17782</v>
      </c>
      <c r="G51" s="24">
        <v>2103</v>
      </c>
      <c r="H51" s="24">
        <f t="shared" si="0"/>
        <v>16252</v>
      </c>
    </row>
    <row r="52" spans="1:8" ht="15">
      <c r="A52" s="20" t="s">
        <v>57</v>
      </c>
      <c r="B52" s="24">
        <v>126853</v>
      </c>
      <c r="C52" s="24">
        <v>37301</v>
      </c>
      <c r="D52" s="24">
        <v>6911</v>
      </c>
      <c r="E52" s="24">
        <v>171065</v>
      </c>
      <c r="F52" s="24">
        <v>217774</v>
      </c>
      <c r="G52" s="24">
        <v>17536</v>
      </c>
      <c r="H52" s="24">
        <f t="shared" si="0"/>
        <v>188601</v>
      </c>
    </row>
    <row r="53" spans="1:8" ht="15">
      <c r="A53" s="19" t="s">
        <v>58</v>
      </c>
      <c r="B53" s="24">
        <v>7488</v>
      </c>
      <c r="C53" s="24">
        <v>7259</v>
      </c>
      <c r="D53" s="24">
        <v>41</v>
      </c>
      <c r="E53" s="24">
        <v>14788</v>
      </c>
      <c r="F53" s="24">
        <v>16231</v>
      </c>
      <c r="G53" s="24">
        <v>4</v>
      </c>
      <c r="H53" s="24">
        <f t="shared" si="0"/>
        <v>14792</v>
      </c>
    </row>
    <row r="54" spans="1:8" ht="15">
      <c r="A54" s="19" t="s">
        <v>59</v>
      </c>
      <c r="B54" s="24">
        <v>18410</v>
      </c>
      <c r="C54" s="24">
        <v>506</v>
      </c>
      <c r="D54" s="24">
        <v>66</v>
      </c>
      <c r="E54" s="24">
        <v>18982</v>
      </c>
      <c r="F54" s="24">
        <v>23638</v>
      </c>
      <c r="G54" s="24">
        <v>0</v>
      </c>
      <c r="H54" s="24">
        <f t="shared" si="0"/>
        <v>18982</v>
      </c>
    </row>
    <row r="55" spans="1:8" ht="15">
      <c r="A55" s="19" t="s">
        <v>60</v>
      </c>
      <c r="B55" s="24">
        <v>43673</v>
      </c>
      <c r="C55" s="24">
        <v>420</v>
      </c>
      <c r="D55" s="24">
        <v>372</v>
      </c>
      <c r="E55" s="24">
        <v>44465</v>
      </c>
      <c r="F55" s="24">
        <v>63079</v>
      </c>
      <c r="G55" s="24">
        <v>382</v>
      </c>
      <c r="H55" s="24">
        <f t="shared" si="0"/>
        <v>44847</v>
      </c>
    </row>
    <row r="56" spans="1:8" ht="15">
      <c r="A56" s="20" t="s">
        <v>61</v>
      </c>
      <c r="B56" s="24">
        <v>153369</v>
      </c>
      <c r="C56" s="24">
        <v>69998</v>
      </c>
      <c r="D56" s="24">
        <v>3398</v>
      </c>
      <c r="E56" s="24">
        <v>226765</v>
      </c>
      <c r="F56" s="24">
        <v>292206</v>
      </c>
      <c r="G56" s="24">
        <v>21911</v>
      </c>
      <c r="H56" s="24">
        <f t="shared" si="0"/>
        <v>248676</v>
      </c>
    </row>
    <row r="57" spans="1:8" ht="15">
      <c r="A57" s="19" t="s">
        <v>62</v>
      </c>
      <c r="B57" s="24">
        <v>9204</v>
      </c>
      <c r="C57" s="24">
        <v>5882</v>
      </c>
      <c r="D57" s="24">
        <v>107</v>
      </c>
      <c r="E57" s="24">
        <v>15193</v>
      </c>
      <c r="F57" s="24">
        <v>17423</v>
      </c>
      <c r="G57" s="24">
        <v>488</v>
      </c>
      <c r="H57" s="24">
        <f t="shared" si="0"/>
        <v>15681</v>
      </c>
    </row>
    <row r="58" spans="1:8" ht="15">
      <c r="A58" s="20" t="s">
        <v>63</v>
      </c>
      <c r="B58" s="24">
        <v>62978</v>
      </c>
      <c r="C58" s="24">
        <v>57241</v>
      </c>
      <c r="D58" s="24">
        <v>1835</v>
      </c>
      <c r="E58" s="24">
        <v>122054</v>
      </c>
      <c r="F58" s="24">
        <v>164804</v>
      </c>
      <c r="G58" s="24">
        <v>11827</v>
      </c>
      <c r="H58" s="24">
        <f t="shared" si="0"/>
        <v>133881</v>
      </c>
    </row>
    <row r="59" spans="1:8" ht="15">
      <c r="A59" s="19" t="s">
        <v>64</v>
      </c>
      <c r="B59" s="24">
        <v>53911</v>
      </c>
      <c r="C59" s="24">
        <v>5502</v>
      </c>
      <c r="D59" s="24">
        <v>914</v>
      </c>
      <c r="E59" s="24">
        <v>60327</v>
      </c>
      <c r="F59" s="24">
        <v>84923</v>
      </c>
      <c r="G59" s="24">
        <v>5726</v>
      </c>
      <c r="H59" s="24">
        <f t="shared" si="0"/>
        <v>66053</v>
      </c>
    </row>
    <row r="60" spans="1:8" ht="15">
      <c r="A60" s="19" t="s">
        <v>65</v>
      </c>
      <c r="B60" s="24">
        <v>2658</v>
      </c>
      <c r="C60" s="24">
        <v>6134</v>
      </c>
      <c r="D60" s="24">
        <v>31</v>
      </c>
      <c r="E60" s="24">
        <v>8823</v>
      </c>
      <c r="F60" s="24">
        <v>8266</v>
      </c>
      <c r="G60" s="24">
        <v>104</v>
      </c>
      <c r="H60" s="24">
        <f t="shared" si="0"/>
        <v>8927</v>
      </c>
    </row>
    <row r="61" spans="1:8" ht="15">
      <c r="A61" s="19" t="s">
        <v>66</v>
      </c>
      <c r="B61" s="24">
        <v>7670</v>
      </c>
      <c r="C61" s="24">
        <v>5505</v>
      </c>
      <c r="D61" s="24">
        <v>29</v>
      </c>
      <c r="E61" s="24">
        <v>13204</v>
      </c>
      <c r="F61" s="24">
        <v>15140</v>
      </c>
      <c r="G61" s="24">
        <v>0</v>
      </c>
      <c r="H61" s="24">
        <f t="shared" si="0"/>
        <v>13204</v>
      </c>
    </row>
    <row r="62" spans="1:8" ht="15">
      <c r="A62" s="19" t="s">
        <v>67</v>
      </c>
      <c r="B62" s="24">
        <v>11314</v>
      </c>
      <c r="C62" s="24">
        <v>6182</v>
      </c>
      <c r="D62" s="24">
        <v>168</v>
      </c>
      <c r="E62" s="24">
        <v>17664</v>
      </c>
      <c r="F62" s="24">
        <v>22234</v>
      </c>
      <c r="G62" s="24">
        <v>0</v>
      </c>
      <c r="H62" s="24">
        <f t="shared" si="0"/>
        <v>17664</v>
      </c>
    </row>
    <row r="63" spans="1:8" ht="15">
      <c r="A63" s="19" t="s">
        <v>68</v>
      </c>
      <c r="B63" s="24">
        <v>11319</v>
      </c>
      <c r="C63" s="24">
        <v>2724</v>
      </c>
      <c r="D63" s="24">
        <v>91</v>
      </c>
      <c r="E63" s="24">
        <v>14134</v>
      </c>
      <c r="F63" s="24">
        <v>16837</v>
      </c>
      <c r="G63" s="24">
        <v>1048</v>
      </c>
      <c r="H63" s="24">
        <f t="shared" si="0"/>
        <v>15182</v>
      </c>
    </row>
    <row r="64" spans="1:8" ht="15">
      <c r="A64" s="19" t="s">
        <v>69</v>
      </c>
      <c r="B64" s="24">
        <v>15176</v>
      </c>
      <c r="C64" s="24">
        <v>10561</v>
      </c>
      <c r="D64" s="24">
        <v>923</v>
      </c>
      <c r="E64" s="24">
        <v>26660</v>
      </c>
      <c r="F64" s="24">
        <v>36315</v>
      </c>
      <c r="G64" s="24">
        <v>1208</v>
      </c>
      <c r="H64" s="24">
        <f t="shared" si="0"/>
        <v>27868</v>
      </c>
    </row>
    <row r="65" spans="1:8" ht="15">
      <c r="A65" s="19" t="s">
        <v>70</v>
      </c>
      <c r="B65" s="24">
        <v>90628</v>
      </c>
      <c r="C65" s="24">
        <v>7061</v>
      </c>
      <c r="D65" s="24">
        <v>2244</v>
      </c>
      <c r="E65" s="24">
        <v>99933</v>
      </c>
      <c r="F65" s="24">
        <v>118279</v>
      </c>
      <c r="G65" s="24"/>
      <c r="H65" s="24">
        <f t="shared" si="0"/>
        <v>99933</v>
      </c>
    </row>
    <row r="66" spans="1:8" ht="15">
      <c r="A66" s="20" t="s">
        <v>71</v>
      </c>
      <c r="B66" s="24">
        <v>41130</v>
      </c>
      <c r="C66" s="24">
        <v>2727</v>
      </c>
      <c r="D66" s="24">
        <v>723</v>
      </c>
      <c r="E66" s="24">
        <v>44580</v>
      </c>
      <c r="F66" s="24">
        <v>51992</v>
      </c>
      <c r="G66" s="24"/>
      <c r="H66" s="24">
        <f t="shared" si="0"/>
        <v>44580</v>
      </c>
    </row>
    <row r="67" spans="1:8" ht="15">
      <c r="A67" s="19" t="s">
        <v>72</v>
      </c>
      <c r="B67" s="24">
        <v>2632</v>
      </c>
      <c r="C67" s="24">
        <v>7226</v>
      </c>
      <c r="D67" s="24">
        <v>17</v>
      </c>
      <c r="E67" s="24">
        <v>9875</v>
      </c>
      <c r="F67" s="24">
        <v>10281</v>
      </c>
      <c r="G67" s="24">
        <v>130</v>
      </c>
      <c r="H67" s="24">
        <f t="shared" si="0"/>
        <v>10005</v>
      </c>
    </row>
    <row r="68" spans="1:8" ht="15">
      <c r="A68" s="19" t="s">
        <v>73</v>
      </c>
      <c r="B68" s="24">
        <v>30216</v>
      </c>
      <c r="C68" s="24">
        <v>12721</v>
      </c>
      <c r="D68" s="24">
        <v>372</v>
      </c>
      <c r="E68" s="24">
        <v>43309</v>
      </c>
      <c r="F68" s="24">
        <v>60287</v>
      </c>
      <c r="G68" s="24">
        <v>3418</v>
      </c>
      <c r="H68" s="24">
        <f t="shared" si="0"/>
        <v>46727</v>
      </c>
    </row>
    <row r="69" spans="1:8" ht="15">
      <c r="A69" s="19" t="s">
        <v>74</v>
      </c>
      <c r="B69" s="24">
        <v>19582</v>
      </c>
      <c r="C69" s="24">
        <v>6090</v>
      </c>
      <c r="D69" s="24">
        <v>175</v>
      </c>
      <c r="E69" s="24">
        <v>25847</v>
      </c>
      <c r="F69" s="24">
        <v>31202</v>
      </c>
      <c r="G69" s="24">
        <v>196</v>
      </c>
      <c r="H69" s="24">
        <f t="shared" si="0"/>
        <v>26043</v>
      </c>
    </row>
    <row r="70" spans="1:8" ht="15">
      <c r="A70" s="20" t="s">
        <v>75</v>
      </c>
      <c r="B70" s="24">
        <v>69355</v>
      </c>
      <c r="C70" s="24">
        <v>21572</v>
      </c>
      <c r="D70" s="24">
        <v>2237</v>
      </c>
      <c r="E70" s="24">
        <v>93164</v>
      </c>
      <c r="F70" s="24">
        <v>128024</v>
      </c>
      <c r="G70" s="24"/>
      <c r="H70" s="24">
        <f t="shared" si="0"/>
        <v>93164</v>
      </c>
    </row>
    <row r="71" spans="1:8" ht="15">
      <c r="A71" s="19" t="s">
        <v>76</v>
      </c>
      <c r="B71" s="24">
        <v>38172</v>
      </c>
      <c r="C71" s="24">
        <v>2489</v>
      </c>
      <c r="D71" s="24">
        <v>745</v>
      </c>
      <c r="E71" s="24">
        <v>41406</v>
      </c>
      <c r="F71" s="24">
        <v>54018</v>
      </c>
      <c r="G71" s="24">
        <v>2526</v>
      </c>
      <c r="H71" s="24">
        <f t="shared" si="0"/>
        <v>43932</v>
      </c>
    </row>
    <row r="72" spans="1:8" ht="15">
      <c r="A72" s="19" t="s">
        <v>77</v>
      </c>
      <c r="B72" s="24">
        <v>9296</v>
      </c>
      <c r="C72" s="24">
        <v>3131</v>
      </c>
      <c r="D72" s="24">
        <v>813</v>
      </c>
      <c r="E72" s="24">
        <v>13240</v>
      </c>
      <c r="F72" s="24">
        <v>13038</v>
      </c>
      <c r="G72" s="24">
        <v>166</v>
      </c>
      <c r="H72" s="24">
        <f t="shared" si="0"/>
        <v>13406</v>
      </c>
    </row>
    <row r="73" spans="1:8" ht="15">
      <c r="A73" s="19" t="s">
        <v>78</v>
      </c>
      <c r="B73" s="24">
        <v>2743</v>
      </c>
      <c r="C73" s="24">
        <v>6618</v>
      </c>
      <c r="D73" s="24">
        <v>33</v>
      </c>
      <c r="E73" s="24">
        <v>9394</v>
      </c>
      <c r="F73" s="24">
        <v>9172</v>
      </c>
      <c r="G73" s="24">
        <v>273</v>
      </c>
      <c r="H73" s="24">
        <f>E73+G73</f>
        <v>9667</v>
      </c>
    </row>
    <row r="74" spans="1:8" ht="15">
      <c r="A74" s="19" t="s">
        <v>79</v>
      </c>
      <c r="B74" s="24">
        <v>15342</v>
      </c>
      <c r="C74" s="24">
        <v>37</v>
      </c>
      <c r="D74" s="24">
        <v>50</v>
      </c>
      <c r="E74" s="24">
        <v>15429</v>
      </c>
      <c r="F74" s="24">
        <v>19013</v>
      </c>
      <c r="G74" s="24">
        <v>497</v>
      </c>
      <c r="H74" s="24">
        <f>E74+G74</f>
        <v>15926</v>
      </c>
    </row>
    <row r="75" ht="15">
      <c r="A75" s="16"/>
    </row>
    <row r="76" spans="1:8" ht="15">
      <c r="A76" s="17" t="s">
        <v>12</v>
      </c>
      <c r="B76" s="23">
        <f aca="true" t="shared" si="1" ref="B76:G76">SUM(B8:B74)</f>
        <v>1940453</v>
      </c>
      <c r="C76" s="23">
        <f t="shared" si="1"/>
        <v>628445</v>
      </c>
      <c r="D76" s="23">
        <f t="shared" si="1"/>
        <v>48796</v>
      </c>
      <c r="E76" s="23">
        <f t="shared" si="1"/>
        <v>2617694</v>
      </c>
      <c r="F76" s="23">
        <f t="shared" si="1"/>
        <v>3392779</v>
      </c>
      <c r="G76" s="23">
        <f t="shared" si="1"/>
        <v>184103</v>
      </c>
      <c r="H76" s="23">
        <f>SUM(H8:H74)</f>
        <v>2801797</v>
      </c>
    </row>
    <row r="78" spans="2:5" ht="15">
      <c r="B78" s="31" t="s">
        <v>80</v>
      </c>
      <c r="C78" s="28"/>
      <c r="D78" s="28"/>
      <c r="E78" s="22">
        <f>E76+G76</f>
        <v>2801797</v>
      </c>
    </row>
    <row r="81" spans="1:7" ht="91.5" customHeight="1">
      <c r="A81" s="32" t="s">
        <v>84</v>
      </c>
      <c r="B81" s="32"/>
      <c r="C81" s="32"/>
      <c r="D81" s="32"/>
      <c r="E81" s="32"/>
      <c r="F81" s="28"/>
      <c r="G81" s="28"/>
    </row>
    <row r="83" spans="1:7" ht="27" customHeight="1">
      <c r="A83" s="27" t="s">
        <v>83</v>
      </c>
      <c r="B83" s="28"/>
      <c r="C83" s="28"/>
      <c r="D83" s="28"/>
      <c r="E83" s="28"/>
      <c r="F83" s="28"/>
      <c r="G83" s="28"/>
    </row>
  </sheetData>
  <mergeCells count="4">
    <mergeCell ref="A83:G83"/>
    <mergeCell ref="B2:C2"/>
    <mergeCell ref="B78:D78"/>
    <mergeCell ref="A81:G8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83"/>
  <sheetViews>
    <sheetView workbookViewId="0" topLeftCell="A13">
      <selection activeCell="A1" sqref="A1"/>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5</v>
      </c>
      <c r="B1" s="2"/>
      <c r="C1" s="2"/>
      <c r="D1" s="2"/>
      <c r="E1" s="3"/>
      <c r="F1" s="4"/>
      <c r="G1" s="5">
        <f ca="1">TODAY()</f>
        <v>38722</v>
      </c>
      <c r="H1" s="5"/>
    </row>
    <row r="2" spans="1:8" ht="18">
      <c r="A2" s="6" t="s">
        <v>6</v>
      </c>
      <c r="B2" s="29">
        <v>38626</v>
      </c>
      <c r="C2" s="28"/>
      <c r="D2" s="3"/>
      <c r="E2" s="3"/>
      <c r="F2" s="4"/>
      <c r="G2" s="4"/>
      <c r="H2" s="4"/>
    </row>
    <row r="3" spans="1:8" ht="15">
      <c r="A3" s="4"/>
      <c r="B3" s="4"/>
      <c r="C3" s="4"/>
      <c r="D3" s="4" t="s">
        <v>7</v>
      </c>
      <c r="E3" s="4"/>
      <c r="F3" s="4"/>
      <c r="G3" s="4"/>
      <c r="H3" s="4"/>
    </row>
    <row r="4" spans="1:8" ht="15">
      <c r="A4" s="4"/>
      <c r="B4" s="4"/>
      <c r="C4" s="4"/>
      <c r="D4" s="4"/>
      <c r="E4" s="4"/>
      <c r="F4" s="4"/>
      <c r="G4" s="4"/>
      <c r="H4" s="4"/>
    </row>
    <row r="5" spans="1:8" ht="15">
      <c r="A5" s="7" t="s">
        <v>8</v>
      </c>
      <c r="B5" s="7" t="s">
        <v>1</v>
      </c>
      <c r="C5" s="7" t="s">
        <v>3</v>
      </c>
      <c r="D5" s="8" t="s">
        <v>4</v>
      </c>
      <c r="E5" s="7" t="s">
        <v>0</v>
      </c>
      <c r="F5" s="7" t="s">
        <v>9</v>
      </c>
      <c r="G5" s="9" t="s">
        <v>10</v>
      </c>
      <c r="H5" s="9" t="s">
        <v>10</v>
      </c>
    </row>
    <row r="6" spans="1:8" ht="15.75" thickBot="1">
      <c r="A6" s="10"/>
      <c r="B6" s="10" t="s">
        <v>7</v>
      </c>
      <c r="C6" s="10" t="s">
        <v>7</v>
      </c>
      <c r="D6" s="10" t="s">
        <v>7</v>
      </c>
      <c r="E6" s="11" t="s">
        <v>2</v>
      </c>
      <c r="F6" s="11" t="s">
        <v>81</v>
      </c>
      <c r="G6" s="12" t="s">
        <v>11</v>
      </c>
      <c r="H6" s="12" t="s">
        <v>82</v>
      </c>
    </row>
    <row r="7" spans="1:8" ht="13.5" thickBot="1">
      <c r="A7" s="13"/>
      <c r="B7" s="14"/>
      <c r="C7" s="14"/>
      <c r="D7" s="14"/>
      <c r="E7" s="14"/>
      <c r="F7" s="14"/>
      <c r="G7" s="26"/>
      <c r="H7" s="15"/>
    </row>
    <row r="8" spans="1:8" ht="15">
      <c r="A8" s="18" t="s">
        <v>13</v>
      </c>
      <c r="B8" s="24">
        <v>20480</v>
      </c>
      <c r="C8" s="24">
        <v>4374</v>
      </c>
      <c r="D8" s="24">
        <v>395</v>
      </c>
      <c r="E8" s="24">
        <f aca="true" t="shared" si="0" ref="E8:E71">SUM(B8:D8)</f>
        <v>25249</v>
      </c>
      <c r="F8" s="24">
        <v>33881</v>
      </c>
      <c r="G8" s="24">
        <v>4217</v>
      </c>
      <c r="H8" s="24">
        <f>E8+G8</f>
        <v>29466</v>
      </c>
    </row>
    <row r="9" spans="1:8" ht="15">
      <c r="A9" s="19" t="s">
        <v>14</v>
      </c>
      <c r="B9" s="24">
        <v>78166</v>
      </c>
      <c r="C9" s="24">
        <v>6655</v>
      </c>
      <c r="D9" s="24">
        <v>1337</v>
      </c>
      <c r="E9" s="24">
        <f t="shared" si="0"/>
        <v>86158</v>
      </c>
      <c r="F9" s="24">
        <v>116345</v>
      </c>
      <c r="G9" s="24">
        <v>7923</v>
      </c>
      <c r="H9" s="24">
        <f aca="true" t="shared" si="1" ref="H9:H72">E9+G9</f>
        <v>94081</v>
      </c>
    </row>
    <row r="10" spans="1:8" ht="15">
      <c r="A10" s="19" t="s">
        <v>15</v>
      </c>
      <c r="B10" s="24">
        <v>7880</v>
      </c>
      <c r="C10" s="24">
        <v>5979</v>
      </c>
      <c r="D10" s="24">
        <v>71</v>
      </c>
      <c r="E10" s="24">
        <f t="shared" si="0"/>
        <v>13930</v>
      </c>
      <c r="F10" s="24">
        <v>21716</v>
      </c>
      <c r="G10" s="24">
        <v>2021</v>
      </c>
      <c r="H10" s="24">
        <f t="shared" si="1"/>
        <v>15951</v>
      </c>
    </row>
    <row r="11" spans="1:8" ht="15">
      <c r="A11" s="20" t="s">
        <v>16</v>
      </c>
      <c r="B11" s="24">
        <v>8253</v>
      </c>
      <c r="C11" s="24">
        <v>1774</v>
      </c>
      <c r="D11" s="24">
        <v>51</v>
      </c>
      <c r="E11" s="24">
        <f t="shared" si="0"/>
        <v>10078</v>
      </c>
      <c r="F11" s="24">
        <v>15949</v>
      </c>
      <c r="G11" s="24">
        <v>1874</v>
      </c>
      <c r="H11" s="24">
        <f t="shared" si="1"/>
        <v>11952</v>
      </c>
    </row>
    <row r="12" spans="1:8" ht="15">
      <c r="A12" s="19" t="s">
        <v>17</v>
      </c>
      <c r="B12" s="24">
        <v>25259</v>
      </c>
      <c r="C12" s="24">
        <v>248</v>
      </c>
      <c r="D12" s="24">
        <v>223</v>
      </c>
      <c r="E12" s="24">
        <f t="shared" si="0"/>
        <v>25730</v>
      </c>
      <c r="F12" s="24">
        <v>40885</v>
      </c>
      <c r="G12" s="24">
        <v>2211</v>
      </c>
      <c r="H12" s="24">
        <f t="shared" si="1"/>
        <v>27941</v>
      </c>
    </row>
    <row r="13" spans="1:8" ht="15">
      <c r="A13" s="19" t="s">
        <v>18</v>
      </c>
      <c r="B13" s="24">
        <v>1790</v>
      </c>
      <c r="C13" s="24">
        <v>4210</v>
      </c>
      <c r="D13" s="24">
        <v>16</v>
      </c>
      <c r="E13" s="24">
        <f t="shared" si="0"/>
        <v>6016</v>
      </c>
      <c r="F13" s="24">
        <v>8519</v>
      </c>
      <c r="G13" s="24">
        <v>1199</v>
      </c>
      <c r="H13" s="24">
        <f t="shared" si="1"/>
        <v>7215</v>
      </c>
    </row>
    <row r="14" spans="1:8" ht="15">
      <c r="A14" s="19" t="s">
        <v>19</v>
      </c>
      <c r="B14" s="24">
        <v>6929</v>
      </c>
      <c r="C14" s="24">
        <v>4028</v>
      </c>
      <c r="D14" s="24">
        <v>52</v>
      </c>
      <c r="E14" s="24">
        <f t="shared" si="0"/>
        <v>11009</v>
      </c>
      <c r="F14" s="24">
        <v>15402</v>
      </c>
      <c r="G14" s="24">
        <v>2252</v>
      </c>
      <c r="H14" s="24">
        <f t="shared" si="1"/>
        <v>13261</v>
      </c>
    </row>
    <row r="15" spans="1:8" ht="15">
      <c r="A15" s="19" t="s">
        <v>20</v>
      </c>
      <c r="B15" s="24">
        <v>31871</v>
      </c>
      <c r="C15" s="24">
        <v>7121</v>
      </c>
      <c r="D15" s="24">
        <v>656</v>
      </c>
      <c r="E15" s="24">
        <f t="shared" si="0"/>
        <v>39648</v>
      </c>
      <c r="F15" s="24">
        <v>85894</v>
      </c>
      <c r="G15" s="24">
        <v>26153</v>
      </c>
      <c r="H15" s="24">
        <f t="shared" si="1"/>
        <v>65801</v>
      </c>
    </row>
    <row r="16" spans="1:8" ht="15">
      <c r="A16" s="19" t="s">
        <v>21</v>
      </c>
      <c r="B16" s="24">
        <v>11141</v>
      </c>
      <c r="C16" s="24">
        <v>6127</v>
      </c>
      <c r="D16" s="24">
        <v>50</v>
      </c>
      <c r="E16" s="24">
        <f t="shared" si="0"/>
        <v>17318</v>
      </c>
      <c r="F16" s="24">
        <v>27161</v>
      </c>
      <c r="G16" s="24">
        <v>4146</v>
      </c>
      <c r="H16" s="24">
        <f t="shared" si="1"/>
        <v>21464</v>
      </c>
    </row>
    <row r="17" spans="1:8" ht="15">
      <c r="A17" s="19" t="s">
        <v>22</v>
      </c>
      <c r="B17" s="24">
        <v>11379</v>
      </c>
      <c r="C17" s="24">
        <v>634</v>
      </c>
      <c r="D17" s="24">
        <v>42</v>
      </c>
      <c r="E17" s="24">
        <f t="shared" si="0"/>
        <v>12055</v>
      </c>
      <c r="F17" s="24">
        <v>19074</v>
      </c>
      <c r="G17" s="24">
        <v>1685</v>
      </c>
      <c r="H17" s="24">
        <f t="shared" si="1"/>
        <v>13740</v>
      </c>
    </row>
    <row r="18" spans="1:8" ht="15">
      <c r="A18" s="19" t="s">
        <v>23</v>
      </c>
      <c r="B18" s="24">
        <v>19281</v>
      </c>
      <c r="C18" s="24">
        <v>2279</v>
      </c>
      <c r="D18" s="24">
        <v>97</v>
      </c>
      <c r="E18" s="24">
        <f t="shared" si="0"/>
        <v>21657</v>
      </c>
      <c r="F18" s="24">
        <v>30757</v>
      </c>
      <c r="G18" s="24">
        <v>2132</v>
      </c>
      <c r="H18" s="24">
        <f t="shared" si="1"/>
        <v>23789</v>
      </c>
    </row>
    <row r="19" spans="1:8" ht="15">
      <c r="A19" s="19" t="s">
        <v>24</v>
      </c>
      <c r="B19" s="24">
        <v>5456</v>
      </c>
      <c r="C19" s="24">
        <v>4071</v>
      </c>
      <c r="D19" s="24">
        <v>16</v>
      </c>
      <c r="E19" s="24">
        <f t="shared" si="0"/>
        <v>9543</v>
      </c>
      <c r="F19" s="24">
        <v>11478</v>
      </c>
      <c r="G19" s="24">
        <v>877</v>
      </c>
      <c r="H19" s="24">
        <f t="shared" si="1"/>
        <v>10420</v>
      </c>
    </row>
    <row r="20" spans="1:8" ht="15">
      <c r="A20" s="19" t="s">
        <v>25</v>
      </c>
      <c r="B20" s="24">
        <v>9224</v>
      </c>
      <c r="C20" s="24">
        <v>5995</v>
      </c>
      <c r="D20" s="24">
        <v>68</v>
      </c>
      <c r="E20" s="24">
        <f t="shared" si="0"/>
        <v>15287</v>
      </c>
      <c r="F20" s="24">
        <v>19996</v>
      </c>
      <c r="G20" s="24">
        <v>1777</v>
      </c>
      <c r="H20" s="24">
        <f t="shared" si="1"/>
        <v>17064</v>
      </c>
    </row>
    <row r="21" spans="1:8" ht="15">
      <c r="A21" s="19" t="s">
        <v>26</v>
      </c>
      <c r="B21" s="24">
        <v>7363</v>
      </c>
      <c r="C21" s="24">
        <v>1368</v>
      </c>
      <c r="D21" s="24">
        <v>77</v>
      </c>
      <c r="E21" s="24">
        <f t="shared" si="0"/>
        <v>8808</v>
      </c>
      <c r="F21" s="24">
        <v>10930</v>
      </c>
      <c r="G21" s="24">
        <v>803</v>
      </c>
      <c r="H21" s="24">
        <f t="shared" si="1"/>
        <v>9611</v>
      </c>
    </row>
    <row r="22" spans="1:8" ht="15">
      <c r="A22" s="19" t="s">
        <v>27</v>
      </c>
      <c r="B22" s="24">
        <v>8054</v>
      </c>
      <c r="C22" s="24">
        <v>239</v>
      </c>
      <c r="D22" s="24">
        <v>124</v>
      </c>
      <c r="E22" s="24">
        <f t="shared" si="0"/>
        <v>8417</v>
      </c>
      <c r="F22" s="24">
        <v>11242</v>
      </c>
      <c r="G22" s="24">
        <v>1</v>
      </c>
      <c r="H22" s="24">
        <f t="shared" si="1"/>
        <v>8418</v>
      </c>
    </row>
    <row r="23" spans="1:8" ht="15">
      <c r="A23" s="19" t="s">
        <v>28</v>
      </c>
      <c r="B23" s="24">
        <v>17707</v>
      </c>
      <c r="C23" s="24">
        <v>3356</v>
      </c>
      <c r="D23" s="24">
        <v>844</v>
      </c>
      <c r="E23" s="24">
        <f t="shared" si="0"/>
        <v>21907</v>
      </c>
      <c r="F23" s="24">
        <v>34064</v>
      </c>
      <c r="G23" s="24">
        <v>2479</v>
      </c>
      <c r="H23" s="24">
        <f t="shared" si="1"/>
        <v>24386</v>
      </c>
    </row>
    <row r="24" spans="1:8" ht="15">
      <c r="A24" s="19" t="s">
        <v>29</v>
      </c>
      <c r="B24" s="24">
        <v>24572</v>
      </c>
      <c r="C24" s="24">
        <v>4496</v>
      </c>
      <c r="D24" s="24">
        <v>825</v>
      </c>
      <c r="E24" s="24">
        <f t="shared" si="0"/>
        <v>29893</v>
      </c>
      <c r="F24" s="24">
        <v>42022</v>
      </c>
      <c r="G24" s="24">
        <v>3252</v>
      </c>
      <c r="H24" s="24">
        <f t="shared" si="1"/>
        <v>33145</v>
      </c>
    </row>
    <row r="25" spans="1:8" ht="15">
      <c r="A25" s="19" t="s">
        <v>30</v>
      </c>
      <c r="B25" s="24">
        <v>4566</v>
      </c>
      <c r="C25" s="24">
        <v>3526</v>
      </c>
      <c r="D25" s="24">
        <v>30</v>
      </c>
      <c r="E25" s="24">
        <f t="shared" si="0"/>
        <v>8122</v>
      </c>
      <c r="F25" s="24">
        <v>10215</v>
      </c>
      <c r="G25" s="24">
        <v>1368</v>
      </c>
      <c r="H25" s="24">
        <f t="shared" si="1"/>
        <v>9490</v>
      </c>
    </row>
    <row r="26" spans="1:8" ht="15">
      <c r="A26" s="19" t="s">
        <v>31</v>
      </c>
      <c r="B26" s="24">
        <v>4911</v>
      </c>
      <c r="C26" s="24">
        <v>2497</v>
      </c>
      <c r="D26" s="24">
        <v>38</v>
      </c>
      <c r="E26" s="24">
        <f t="shared" si="0"/>
        <v>7446</v>
      </c>
      <c r="F26" s="24">
        <v>8858</v>
      </c>
      <c r="G26" s="24">
        <v>44</v>
      </c>
      <c r="H26" s="24">
        <f t="shared" si="1"/>
        <v>7490</v>
      </c>
    </row>
    <row r="27" spans="1:8" ht="15">
      <c r="A27" s="19" t="s">
        <v>32</v>
      </c>
      <c r="B27" s="24">
        <v>16366</v>
      </c>
      <c r="C27" s="24">
        <v>1859</v>
      </c>
      <c r="D27" s="24">
        <v>103</v>
      </c>
      <c r="E27" s="24">
        <f t="shared" si="0"/>
        <v>18328</v>
      </c>
      <c r="F27" s="24">
        <v>28558</v>
      </c>
      <c r="G27" s="24">
        <v>1279</v>
      </c>
      <c r="H27" s="24">
        <f t="shared" si="1"/>
        <v>19607</v>
      </c>
    </row>
    <row r="28" spans="1:8" ht="15">
      <c r="A28" s="19" t="s">
        <v>33</v>
      </c>
      <c r="B28" s="24">
        <v>5877</v>
      </c>
      <c r="C28" s="24">
        <v>1793</v>
      </c>
      <c r="D28" s="24">
        <v>23</v>
      </c>
      <c r="E28" s="24">
        <f t="shared" si="0"/>
        <v>7693</v>
      </c>
      <c r="F28" s="24">
        <v>10348</v>
      </c>
      <c r="G28" s="24">
        <v>515</v>
      </c>
      <c r="H28" s="24">
        <f t="shared" si="1"/>
        <v>8208</v>
      </c>
    </row>
    <row r="29" spans="1:8" ht="15">
      <c r="A29" s="19" t="s">
        <v>34</v>
      </c>
      <c r="B29" s="24">
        <v>41424</v>
      </c>
      <c r="C29" s="24">
        <v>366</v>
      </c>
      <c r="D29" s="24">
        <v>195</v>
      </c>
      <c r="E29" s="24">
        <f t="shared" si="0"/>
        <v>41985</v>
      </c>
      <c r="F29" s="24">
        <v>59973</v>
      </c>
      <c r="G29" s="24">
        <v>4647</v>
      </c>
      <c r="H29" s="24">
        <f t="shared" si="1"/>
        <v>46632</v>
      </c>
    </row>
    <row r="30" spans="1:8" ht="15">
      <c r="A30" s="19" t="s">
        <v>35</v>
      </c>
      <c r="B30" s="24">
        <v>16907</v>
      </c>
      <c r="C30" s="24">
        <v>3570</v>
      </c>
      <c r="D30" s="24">
        <v>605</v>
      </c>
      <c r="E30" s="24">
        <f t="shared" si="0"/>
        <v>21082</v>
      </c>
      <c r="F30" s="24">
        <v>36259</v>
      </c>
      <c r="G30" s="24">
        <v>5179</v>
      </c>
      <c r="H30" s="24">
        <f t="shared" si="1"/>
        <v>26261</v>
      </c>
    </row>
    <row r="31" spans="1:8" ht="15">
      <c r="A31" s="19" t="s">
        <v>36</v>
      </c>
      <c r="B31" s="24">
        <v>10622</v>
      </c>
      <c r="C31" s="24">
        <v>18235</v>
      </c>
      <c r="D31" s="24">
        <v>137</v>
      </c>
      <c r="E31" s="24">
        <f t="shared" si="0"/>
        <v>28994</v>
      </c>
      <c r="F31" s="24">
        <v>32344</v>
      </c>
      <c r="G31" s="24">
        <v>490</v>
      </c>
      <c r="H31" s="24">
        <f t="shared" si="1"/>
        <v>29484</v>
      </c>
    </row>
    <row r="32" spans="1:8" ht="15">
      <c r="A32" s="19" t="s">
        <v>37</v>
      </c>
      <c r="B32" s="24">
        <v>29680</v>
      </c>
      <c r="C32" s="24">
        <v>471</v>
      </c>
      <c r="D32" s="24">
        <v>461</v>
      </c>
      <c r="E32" s="24">
        <f t="shared" si="0"/>
        <v>30612</v>
      </c>
      <c r="F32" s="24">
        <v>50289</v>
      </c>
      <c r="G32" s="24">
        <v>4230</v>
      </c>
      <c r="H32" s="24">
        <f t="shared" si="1"/>
        <v>34842</v>
      </c>
    </row>
    <row r="33" spans="1:8" ht="15">
      <c r="A33" s="19" t="s">
        <v>38</v>
      </c>
      <c r="B33" s="24">
        <v>28700</v>
      </c>
      <c r="C33" s="24">
        <v>5199</v>
      </c>
      <c r="D33" s="24">
        <v>413</v>
      </c>
      <c r="E33" s="24">
        <f t="shared" si="0"/>
        <v>34312</v>
      </c>
      <c r="F33" s="24">
        <v>53247</v>
      </c>
      <c r="G33" s="24">
        <v>2806</v>
      </c>
      <c r="H33" s="24">
        <f t="shared" si="1"/>
        <v>37118</v>
      </c>
    </row>
    <row r="34" spans="1:8" ht="15">
      <c r="A34" s="19" t="s">
        <v>39</v>
      </c>
      <c r="B34" s="24">
        <v>12371</v>
      </c>
      <c r="C34" s="24">
        <v>4286</v>
      </c>
      <c r="D34" s="24">
        <v>457</v>
      </c>
      <c r="E34" s="24">
        <f t="shared" si="0"/>
        <v>17114</v>
      </c>
      <c r="F34" s="24">
        <v>29225</v>
      </c>
      <c r="G34" s="24">
        <v>2483</v>
      </c>
      <c r="H34" s="24">
        <f t="shared" si="1"/>
        <v>19597</v>
      </c>
    </row>
    <row r="35" spans="1:8" ht="15">
      <c r="A35" s="19" t="s">
        <v>40</v>
      </c>
      <c r="B35" s="24">
        <v>46524</v>
      </c>
      <c r="C35" s="24">
        <v>7402</v>
      </c>
      <c r="D35" s="24">
        <v>291</v>
      </c>
      <c r="E35" s="24">
        <f t="shared" si="0"/>
        <v>54217</v>
      </c>
      <c r="F35" s="24">
        <v>78967</v>
      </c>
      <c r="G35" s="24">
        <v>4250</v>
      </c>
      <c r="H35" s="24">
        <f t="shared" si="1"/>
        <v>58467</v>
      </c>
    </row>
    <row r="36" spans="1:8" ht="15">
      <c r="A36" s="20" t="s">
        <v>41</v>
      </c>
      <c r="B36" s="24">
        <v>9508</v>
      </c>
      <c r="C36" s="24">
        <v>1176</v>
      </c>
      <c r="D36" s="24">
        <v>38</v>
      </c>
      <c r="E36" s="24">
        <f t="shared" si="0"/>
        <v>10722</v>
      </c>
      <c r="F36" s="24">
        <v>14104</v>
      </c>
      <c r="G36" s="24"/>
      <c r="H36" s="24">
        <f t="shared" si="1"/>
        <v>10722</v>
      </c>
    </row>
    <row r="37" spans="1:8" ht="15">
      <c r="A37" s="21" t="s">
        <v>42</v>
      </c>
      <c r="B37" s="24">
        <v>15489</v>
      </c>
      <c r="C37" s="24">
        <v>632</v>
      </c>
      <c r="D37" s="24">
        <v>103</v>
      </c>
      <c r="E37" s="24">
        <f t="shared" si="0"/>
        <v>16224</v>
      </c>
      <c r="F37" s="24">
        <v>23426</v>
      </c>
      <c r="G37" s="24">
        <v>2659</v>
      </c>
      <c r="H37" s="24">
        <f t="shared" si="1"/>
        <v>18883</v>
      </c>
    </row>
    <row r="38" spans="1:8" ht="15">
      <c r="A38" s="19" t="s">
        <v>43</v>
      </c>
      <c r="B38" s="24">
        <v>11320</v>
      </c>
      <c r="C38" s="24">
        <v>1075</v>
      </c>
      <c r="D38" s="24">
        <v>101</v>
      </c>
      <c r="E38" s="24">
        <f t="shared" si="0"/>
        <v>12496</v>
      </c>
      <c r="F38" s="24">
        <v>19680</v>
      </c>
      <c r="G38" s="24">
        <v>1643</v>
      </c>
      <c r="H38" s="24">
        <f t="shared" si="1"/>
        <v>14139</v>
      </c>
    </row>
    <row r="39" spans="1:8" ht="15">
      <c r="A39" s="19" t="s">
        <v>44</v>
      </c>
      <c r="B39" s="24">
        <v>1398</v>
      </c>
      <c r="C39" s="24">
        <v>5884</v>
      </c>
      <c r="D39" s="24">
        <v>12</v>
      </c>
      <c r="E39" s="24">
        <f t="shared" si="0"/>
        <v>7294</v>
      </c>
      <c r="F39" s="24">
        <v>7156</v>
      </c>
      <c r="G39" s="24">
        <v>0</v>
      </c>
      <c r="H39" s="24">
        <f t="shared" si="1"/>
        <v>7294</v>
      </c>
    </row>
    <row r="40" spans="1:8" ht="15">
      <c r="A40" s="19" t="s">
        <v>45</v>
      </c>
      <c r="B40" s="24">
        <v>4536</v>
      </c>
      <c r="C40" s="24">
        <v>6398</v>
      </c>
      <c r="D40" s="24">
        <v>31</v>
      </c>
      <c r="E40" s="24">
        <f t="shared" si="0"/>
        <v>10965</v>
      </c>
      <c r="F40" s="24">
        <v>13358</v>
      </c>
      <c r="G40" s="24">
        <v>499</v>
      </c>
      <c r="H40" s="24">
        <f t="shared" si="1"/>
        <v>11464</v>
      </c>
    </row>
    <row r="41" spans="1:8" ht="15">
      <c r="A41" s="19" t="s">
        <v>46</v>
      </c>
      <c r="B41" s="24">
        <v>6557</v>
      </c>
      <c r="C41" s="24">
        <v>2870</v>
      </c>
      <c r="D41" s="24">
        <v>40</v>
      </c>
      <c r="E41" s="24">
        <f t="shared" si="0"/>
        <v>9467</v>
      </c>
      <c r="F41" s="24">
        <v>12614</v>
      </c>
      <c r="G41" s="24">
        <v>1060</v>
      </c>
      <c r="H41" s="24">
        <f t="shared" si="1"/>
        <v>10527</v>
      </c>
    </row>
    <row r="42" spans="1:8" ht="15">
      <c r="A42" s="19" t="s">
        <v>47</v>
      </c>
      <c r="B42" s="24">
        <v>35292</v>
      </c>
      <c r="C42" s="24">
        <v>9352</v>
      </c>
      <c r="D42" s="24">
        <v>599</v>
      </c>
      <c r="E42" s="24">
        <f t="shared" si="0"/>
        <v>45243</v>
      </c>
      <c r="F42" s="24">
        <v>68391</v>
      </c>
      <c r="G42" s="24">
        <v>8307</v>
      </c>
      <c r="H42" s="24">
        <f t="shared" si="1"/>
        <v>53550</v>
      </c>
    </row>
    <row r="43" spans="1:8" ht="15">
      <c r="A43" s="19" t="s">
        <v>48</v>
      </c>
      <c r="B43" s="24">
        <v>26970</v>
      </c>
      <c r="C43" s="24">
        <v>956</v>
      </c>
      <c r="D43" s="24">
        <v>440</v>
      </c>
      <c r="E43" s="24">
        <f t="shared" si="0"/>
        <v>28366</v>
      </c>
      <c r="F43" s="24">
        <v>41229</v>
      </c>
      <c r="G43" s="24">
        <v>2736</v>
      </c>
      <c r="H43" s="24">
        <f t="shared" si="1"/>
        <v>31102</v>
      </c>
    </row>
    <row r="44" spans="1:8" ht="15">
      <c r="A44" s="20" t="s">
        <v>49</v>
      </c>
      <c r="B44" s="24">
        <v>214852</v>
      </c>
      <c r="C44" s="24">
        <v>123146</v>
      </c>
      <c r="D44" s="24">
        <v>9296</v>
      </c>
      <c r="E44" s="24">
        <f t="shared" si="0"/>
        <v>347294</v>
      </c>
      <c r="F44" s="24">
        <v>497428</v>
      </c>
      <c r="G44" s="24">
        <v>46644</v>
      </c>
      <c r="H44" s="24">
        <f t="shared" si="1"/>
        <v>393938</v>
      </c>
    </row>
    <row r="45" spans="1:8" ht="15">
      <c r="A45" s="19" t="s">
        <v>50</v>
      </c>
      <c r="B45" s="24">
        <v>8565</v>
      </c>
      <c r="C45" s="24">
        <v>1065</v>
      </c>
      <c r="D45" s="24">
        <v>10</v>
      </c>
      <c r="E45" s="24">
        <f t="shared" si="0"/>
        <v>9640</v>
      </c>
      <c r="F45" s="24">
        <v>11790</v>
      </c>
      <c r="G45" s="24">
        <v>1042</v>
      </c>
      <c r="H45" s="24">
        <f t="shared" si="1"/>
        <v>10682</v>
      </c>
    </row>
    <row r="46" spans="1:8" ht="15">
      <c r="A46" s="19" t="s">
        <v>51</v>
      </c>
      <c r="B46" s="24">
        <v>40828</v>
      </c>
      <c r="C46" s="24">
        <v>3725</v>
      </c>
      <c r="D46" s="24">
        <v>463</v>
      </c>
      <c r="E46" s="24">
        <f t="shared" si="0"/>
        <v>45016</v>
      </c>
      <c r="F46" s="24">
        <v>67701</v>
      </c>
      <c r="G46" s="24">
        <v>5068</v>
      </c>
      <c r="H46" s="24">
        <f t="shared" si="1"/>
        <v>50084</v>
      </c>
    </row>
    <row r="47" spans="1:8" ht="15">
      <c r="A47" s="19" t="s">
        <v>52</v>
      </c>
      <c r="B47" s="24">
        <v>15535</v>
      </c>
      <c r="C47" s="24">
        <v>2775</v>
      </c>
      <c r="D47" s="24">
        <v>861</v>
      </c>
      <c r="E47" s="24">
        <f t="shared" si="0"/>
        <v>19171</v>
      </c>
      <c r="F47" s="24">
        <v>26075</v>
      </c>
      <c r="G47" s="24">
        <v>1671</v>
      </c>
      <c r="H47" s="24">
        <f t="shared" si="1"/>
        <v>20842</v>
      </c>
    </row>
    <row r="48" spans="1:8" ht="15">
      <c r="A48" s="19" t="s">
        <v>53</v>
      </c>
      <c r="B48" s="24">
        <v>51000</v>
      </c>
      <c r="C48" s="24">
        <v>14899</v>
      </c>
      <c r="D48" s="24">
        <v>2906</v>
      </c>
      <c r="E48" s="24">
        <f t="shared" si="0"/>
        <v>68805</v>
      </c>
      <c r="F48" s="24">
        <v>92941</v>
      </c>
      <c r="G48" s="24">
        <v>177</v>
      </c>
      <c r="H48" s="24">
        <f t="shared" si="1"/>
        <v>68982</v>
      </c>
    </row>
    <row r="49" spans="1:8" ht="15">
      <c r="A49" s="19" t="s">
        <v>54</v>
      </c>
      <c r="B49" s="24">
        <v>30237</v>
      </c>
      <c r="C49" s="24">
        <v>3436</v>
      </c>
      <c r="D49" s="24">
        <v>579</v>
      </c>
      <c r="E49" s="24">
        <f t="shared" si="0"/>
        <v>34252</v>
      </c>
      <c r="F49" s="24">
        <v>51787</v>
      </c>
      <c r="G49" s="24">
        <v>3790</v>
      </c>
      <c r="H49" s="24">
        <f t="shared" si="1"/>
        <v>38042</v>
      </c>
    </row>
    <row r="50" spans="1:8" ht="15">
      <c r="A50" s="19" t="s">
        <v>55</v>
      </c>
      <c r="B50" s="24">
        <v>2420</v>
      </c>
      <c r="C50" s="24">
        <v>6892</v>
      </c>
      <c r="D50" s="24">
        <v>29</v>
      </c>
      <c r="E50" s="24">
        <f t="shared" si="0"/>
        <v>9341</v>
      </c>
      <c r="F50" s="24">
        <v>9543</v>
      </c>
      <c r="G50" s="24">
        <v>574</v>
      </c>
      <c r="H50" s="24">
        <f t="shared" si="1"/>
        <v>9915</v>
      </c>
    </row>
    <row r="51" spans="1:8" ht="15">
      <c r="A51" s="19" t="s">
        <v>56</v>
      </c>
      <c r="B51" s="24">
        <v>1948</v>
      </c>
      <c r="C51" s="24">
        <v>12039</v>
      </c>
      <c r="D51" s="24">
        <v>138</v>
      </c>
      <c r="E51" s="24">
        <f t="shared" si="0"/>
        <v>14125</v>
      </c>
      <c r="F51" s="24">
        <v>17782</v>
      </c>
      <c r="G51" s="24">
        <v>1829</v>
      </c>
      <c r="H51" s="24">
        <f t="shared" si="1"/>
        <v>15954</v>
      </c>
    </row>
    <row r="52" spans="1:8" ht="15">
      <c r="A52" s="20" t="s">
        <v>57</v>
      </c>
      <c r="B52" s="24">
        <v>126036</v>
      </c>
      <c r="C52" s="24">
        <v>37698</v>
      </c>
      <c r="D52" s="24">
        <v>6929</v>
      </c>
      <c r="E52" s="24">
        <f t="shared" si="0"/>
        <v>170663</v>
      </c>
      <c r="F52" s="24">
        <v>217774</v>
      </c>
      <c r="G52" s="24">
        <v>8676</v>
      </c>
      <c r="H52" s="24">
        <f t="shared" si="1"/>
        <v>179339</v>
      </c>
    </row>
    <row r="53" spans="1:8" ht="15">
      <c r="A53" s="19" t="s">
        <v>58</v>
      </c>
      <c r="B53" s="24">
        <v>7212</v>
      </c>
      <c r="C53" s="24">
        <v>7118</v>
      </c>
      <c r="D53" s="24">
        <v>36</v>
      </c>
      <c r="E53" s="24">
        <f t="shared" si="0"/>
        <v>14366</v>
      </c>
      <c r="F53" s="24">
        <v>16231</v>
      </c>
      <c r="G53" s="24">
        <v>2</v>
      </c>
      <c r="H53" s="24">
        <f t="shared" si="1"/>
        <v>14368</v>
      </c>
    </row>
    <row r="54" spans="1:8" ht="15">
      <c r="A54" s="19" t="s">
        <v>59</v>
      </c>
      <c r="B54" s="24">
        <v>15826</v>
      </c>
      <c r="C54" s="24">
        <v>429</v>
      </c>
      <c r="D54" s="24">
        <v>57</v>
      </c>
      <c r="E54" s="24">
        <f t="shared" si="0"/>
        <v>16312</v>
      </c>
      <c r="F54" s="24">
        <v>23638</v>
      </c>
      <c r="G54" s="24">
        <v>2478</v>
      </c>
      <c r="H54" s="24">
        <f t="shared" si="1"/>
        <v>18790</v>
      </c>
    </row>
    <row r="55" spans="1:8" ht="15">
      <c r="A55" s="19" t="s">
        <v>60</v>
      </c>
      <c r="B55" s="24">
        <v>39222</v>
      </c>
      <c r="C55" s="24">
        <v>380</v>
      </c>
      <c r="D55" s="24">
        <v>343</v>
      </c>
      <c r="E55" s="24">
        <f t="shared" si="0"/>
        <v>39945</v>
      </c>
      <c r="F55" s="24">
        <v>63079</v>
      </c>
      <c r="G55" s="24">
        <v>4789</v>
      </c>
      <c r="H55" s="24">
        <f t="shared" si="1"/>
        <v>44734</v>
      </c>
    </row>
    <row r="56" spans="1:8" ht="15">
      <c r="A56" s="20" t="s">
        <v>61</v>
      </c>
      <c r="B56" s="24">
        <v>152956</v>
      </c>
      <c r="C56" s="24">
        <v>70759</v>
      </c>
      <c r="D56" s="24">
        <v>3486</v>
      </c>
      <c r="E56" s="24">
        <f t="shared" si="0"/>
        <v>227201</v>
      </c>
      <c r="F56" s="24">
        <v>292206</v>
      </c>
      <c r="G56" s="24">
        <v>6205</v>
      </c>
      <c r="H56" s="24">
        <f t="shared" si="1"/>
        <v>233406</v>
      </c>
    </row>
    <row r="57" spans="1:8" ht="15">
      <c r="A57" s="19" t="s">
        <v>62</v>
      </c>
      <c r="B57" s="24">
        <v>8168</v>
      </c>
      <c r="C57" s="24">
        <v>5526</v>
      </c>
      <c r="D57" s="24">
        <v>94</v>
      </c>
      <c r="E57" s="24">
        <f t="shared" si="0"/>
        <v>13788</v>
      </c>
      <c r="F57" s="24">
        <v>17423</v>
      </c>
      <c r="G57" s="24">
        <v>1393</v>
      </c>
      <c r="H57" s="24">
        <f t="shared" si="1"/>
        <v>15181</v>
      </c>
    </row>
    <row r="58" spans="1:8" ht="15">
      <c r="A58" s="20" t="s">
        <v>63</v>
      </c>
      <c r="B58" s="24">
        <v>62353</v>
      </c>
      <c r="C58" s="24">
        <v>58310</v>
      </c>
      <c r="D58" s="24">
        <v>1873</v>
      </c>
      <c r="E58" s="24">
        <f t="shared" si="0"/>
        <v>122536</v>
      </c>
      <c r="F58" s="24">
        <v>164804</v>
      </c>
      <c r="G58" s="24">
        <v>3966</v>
      </c>
      <c r="H58" s="24">
        <f t="shared" si="1"/>
        <v>126502</v>
      </c>
    </row>
    <row r="59" spans="1:8" ht="15">
      <c r="A59" s="19" t="s">
        <v>64</v>
      </c>
      <c r="B59" s="24">
        <v>55245</v>
      </c>
      <c r="C59" s="24">
        <v>5854</v>
      </c>
      <c r="D59" s="24">
        <v>975</v>
      </c>
      <c r="E59" s="24">
        <f t="shared" si="0"/>
        <v>62074</v>
      </c>
      <c r="F59" s="24">
        <v>84923</v>
      </c>
      <c r="G59" s="24">
        <v>0</v>
      </c>
      <c r="H59" s="24">
        <f t="shared" si="1"/>
        <v>62074</v>
      </c>
    </row>
    <row r="60" spans="1:8" ht="15">
      <c r="A60" s="19" t="s">
        <v>65</v>
      </c>
      <c r="B60" s="24">
        <v>2503</v>
      </c>
      <c r="C60" s="24">
        <v>5958</v>
      </c>
      <c r="D60" s="24">
        <v>29</v>
      </c>
      <c r="E60" s="24">
        <f t="shared" si="0"/>
        <v>8490</v>
      </c>
      <c r="F60" s="24">
        <v>8266</v>
      </c>
      <c r="G60" s="24">
        <v>133</v>
      </c>
      <c r="H60" s="24">
        <f t="shared" si="1"/>
        <v>8623</v>
      </c>
    </row>
    <row r="61" spans="1:8" ht="15">
      <c r="A61" s="19" t="s">
        <v>66</v>
      </c>
      <c r="B61" s="24">
        <v>7226</v>
      </c>
      <c r="C61" s="24">
        <v>5087</v>
      </c>
      <c r="D61" s="24">
        <v>26</v>
      </c>
      <c r="E61" s="24">
        <f t="shared" si="0"/>
        <v>12339</v>
      </c>
      <c r="F61" s="24">
        <v>15140</v>
      </c>
      <c r="G61" s="24">
        <v>545</v>
      </c>
      <c r="H61" s="24">
        <f t="shared" si="1"/>
        <v>12884</v>
      </c>
    </row>
    <row r="62" spans="1:8" ht="15">
      <c r="A62" s="19" t="s">
        <v>67</v>
      </c>
      <c r="B62" s="24">
        <v>10266</v>
      </c>
      <c r="C62" s="24">
        <v>5515</v>
      </c>
      <c r="D62" s="24">
        <v>146</v>
      </c>
      <c r="E62" s="24">
        <f t="shared" si="0"/>
        <v>15927</v>
      </c>
      <c r="F62" s="24">
        <v>22234</v>
      </c>
      <c r="G62" s="24">
        <v>1071</v>
      </c>
      <c r="H62" s="24">
        <f t="shared" si="1"/>
        <v>16998</v>
      </c>
    </row>
    <row r="63" spans="1:8" ht="15">
      <c r="A63" s="19" t="s">
        <v>68</v>
      </c>
      <c r="B63" s="24">
        <v>9918</v>
      </c>
      <c r="C63" s="24">
        <v>2386</v>
      </c>
      <c r="D63" s="24">
        <v>78</v>
      </c>
      <c r="E63" s="24">
        <f t="shared" si="0"/>
        <v>12382</v>
      </c>
      <c r="F63" s="24">
        <v>16837</v>
      </c>
      <c r="G63" s="24">
        <v>2363</v>
      </c>
      <c r="H63" s="24">
        <f t="shared" si="1"/>
        <v>14745</v>
      </c>
    </row>
    <row r="64" spans="1:8" ht="15">
      <c r="A64" s="19" t="s">
        <v>69</v>
      </c>
      <c r="B64" s="24">
        <v>13211</v>
      </c>
      <c r="C64" s="24">
        <v>9456</v>
      </c>
      <c r="D64" s="24">
        <v>823</v>
      </c>
      <c r="E64" s="24">
        <f t="shared" si="0"/>
        <v>23490</v>
      </c>
      <c r="F64" s="24">
        <v>36315</v>
      </c>
      <c r="G64" s="24">
        <v>3964</v>
      </c>
      <c r="H64" s="24">
        <f t="shared" si="1"/>
        <v>27454</v>
      </c>
    </row>
    <row r="65" spans="1:8" ht="15">
      <c r="A65" s="19" t="s">
        <v>70</v>
      </c>
      <c r="B65" s="24">
        <v>89443</v>
      </c>
      <c r="C65" s="24">
        <v>7019</v>
      </c>
      <c r="D65" s="24">
        <v>2175</v>
      </c>
      <c r="E65" s="24">
        <f t="shared" si="0"/>
        <v>98637</v>
      </c>
      <c r="F65" s="24">
        <v>118279</v>
      </c>
      <c r="G65" s="24"/>
      <c r="H65" s="24">
        <f t="shared" si="1"/>
        <v>98637</v>
      </c>
    </row>
    <row r="66" spans="1:8" ht="15">
      <c r="A66" s="20" t="s">
        <v>71</v>
      </c>
      <c r="B66" s="24">
        <v>35052</v>
      </c>
      <c r="C66" s="24">
        <v>2337</v>
      </c>
      <c r="D66" s="24">
        <v>595</v>
      </c>
      <c r="E66" s="24">
        <f t="shared" si="0"/>
        <v>37984</v>
      </c>
      <c r="F66" s="24">
        <v>51992</v>
      </c>
      <c r="G66" s="24">
        <v>7133</v>
      </c>
      <c r="H66" s="24">
        <f t="shared" si="1"/>
        <v>45117</v>
      </c>
    </row>
    <row r="67" spans="1:8" ht="15">
      <c r="A67" s="19" t="s">
        <v>72</v>
      </c>
      <c r="B67" s="24">
        <v>2368</v>
      </c>
      <c r="C67" s="24">
        <v>6562</v>
      </c>
      <c r="D67" s="24">
        <v>15</v>
      </c>
      <c r="E67" s="24">
        <f t="shared" si="0"/>
        <v>8945</v>
      </c>
      <c r="F67" s="24">
        <v>10281</v>
      </c>
      <c r="G67" s="24">
        <v>898</v>
      </c>
      <c r="H67" s="24">
        <f t="shared" si="1"/>
        <v>9843</v>
      </c>
    </row>
    <row r="68" spans="1:8" ht="15">
      <c r="A68" s="19" t="s">
        <v>73</v>
      </c>
      <c r="B68" s="24">
        <v>27029</v>
      </c>
      <c r="C68" s="24">
        <v>11393</v>
      </c>
      <c r="D68" s="24">
        <v>326</v>
      </c>
      <c r="E68" s="24">
        <f t="shared" si="0"/>
        <v>38748</v>
      </c>
      <c r="F68" s="24">
        <v>60287</v>
      </c>
      <c r="G68" s="24">
        <v>4180</v>
      </c>
      <c r="H68" s="24">
        <f t="shared" si="1"/>
        <v>42928</v>
      </c>
    </row>
    <row r="69" spans="1:8" ht="15">
      <c r="A69" s="19" t="s">
        <v>74</v>
      </c>
      <c r="B69" s="24">
        <v>17682</v>
      </c>
      <c r="C69" s="24">
        <v>5378</v>
      </c>
      <c r="D69" s="24">
        <v>143</v>
      </c>
      <c r="E69" s="24">
        <f t="shared" si="0"/>
        <v>23203</v>
      </c>
      <c r="F69" s="24">
        <v>31202</v>
      </c>
      <c r="G69" s="24">
        <v>2564</v>
      </c>
      <c r="H69" s="24">
        <f t="shared" si="1"/>
        <v>25767</v>
      </c>
    </row>
    <row r="70" spans="1:8" ht="15">
      <c r="A70" s="20" t="s">
        <v>75</v>
      </c>
      <c r="B70" s="24">
        <v>69789</v>
      </c>
      <c r="C70" s="24">
        <v>21959</v>
      </c>
      <c r="D70" s="24">
        <v>2397</v>
      </c>
      <c r="E70" s="24">
        <f t="shared" si="0"/>
        <v>94145</v>
      </c>
      <c r="F70" s="24">
        <v>128024</v>
      </c>
      <c r="G70" s="24">
        <v>2</v>
      </c>
      <c r="H70" s="24">
        <f t="shared" si="1"/>
        <v>94147</v>
      </c>
    </row>
    <row r="71" spans="1:8" ht="15">
      <c r="A71" s="19" t="s">
        <v>76</v>
      </c>
      <c r="B71" s="24">
        <v>34350</v>
      </c>
      <c r="C71" s="24">
        <v>2175</v>
      </c>
      <c r="D71" s="24">
        <v>679</v>
      </c>
      <c r="E71" s="24">
        <f t="shared" si="0"/>
        <v>37204</v>
      </c>
      <c r="F71" s="24">
        <v>54018</v>
      </c>
      <c r="G71" s="24">
        <v>3902</v>
      </c>
      <c r="H71" s="24">
        <f t="shared" si="1"/>
        <v>41106</v>
      </c>
    </row>
    <row r="72" spans="1:8" ht="15">
      <c r="A72" s="19" t="s">
        <v>77</v>
      </c>
      <c r="B72" s="24">
        <v>8115</v>
      </c>
      <c r="C72" s="24">
        <v>2853</v>
      </c>
      <c r="D72" s="24">
        <v>721</v>
      </c>
      <c r="E72" s="24">
        <f>SUM(B72:D72)</f>
        <v>11689</v>
      </c>
      <c r="F72" s="24">
        <v>13038</v>
      </c>
      <c r="G72" s="24">
        <v>1618</v>
      </c>
      <c r="H72" s="24">
        <f t="shared" si="1"/>
        <v>13307</v>
      </c>
    </row>
    <row r="73" spans="1:8" ht="15">
      <c r="A73" s="19" t="s">
        <v>78</v>
      </c>
      <c r="B73" s="24">
        <v>2338</v>
      </c>
      <c r="C73" s="24">
        <v>5762</v>
      </c>
      <c r="D73" s="24">
        <v>26</v>
      </c>
      <c r="E73" s="24">
        <f>SUM(B73:D73)</f>
        <v>8126</v>
      </c>
      <c r="F73" s="24">
        <v>9172</v>
      </c>
      <c r="G73" s="24">
        <v>1316</v>
      </c>
      <c r="H73" s="24">
        <f>E73+G73</f>
        <v>9442</v>
      </c>
    </row>
    <row r="74" spans="1:8" ht="15">
      <c r="A74" s="19" t="s">
        <v>79</v>
      </c>
      <c r="B74" s="24">
        <v>13836</v>
      </c>
      <c r="C74" s="24">
        <v>30</v>
      </c>
      <c r="D74" s="24">
        <v>41</v>
      </c>
      <c r="E74" s="24">
        <f>SUM(B74:D74)</f>
        <v>13907</v>
      </c>
      <c r="F74" s="24">
        <v>19013</v>
      </c>
      <c r="G74" s="24">
        <v>1349</v>
      </c>
      <c r="H74" s="24">
        <f>E74+G74</f>
        <v>15256</v>
      </c>
    </row>
    <row r="75" ht="15">
      <c r="A75" s="16"/>
    </row>
    <row r="76" spans="1:8" ht="15">
      <c r="A76" s="17" t="s">
        <v>12</v>
      </c>
      <c r="B76" s="23">
        <f aca="true" t="shared" si="2" ref="B76:G76">SUM(B8:B74)</f>
        <v>1799352</v>
      </c>
      <c r="C76" s="23">
        <f t="shared" si="2"/>
        <v>588422</v>
      </c>
      <c r="D76" s="23">
        <f t="shared" si="2"/>
        <v>45356</v>
      </c>
      <c r="E76" s="23">
        <f t="shared" si="2"/>
        <v>2433130</v>
      </c>
      <c r="F76" s="23">
        <f t="shared" si="2"/>
        <v>3392779</v>
      </c>
      <c r="G76" s="23">
        <f t="shared" si="2"/>
        <v>228539</v>
      </c>
      <c r="H76" s="23">
        <f>SUM(H8:H74)</f>
        <v>2661669</v>
      </c>
    </row>
    <row r="78" spans="2:5" ht="15">
      <c r="B78" s="31" t="s">
        <v>80</v>
      </c>
      <c r="C78" s="28"/>
      <c r="D78" s="28"/>
      <c r="E78" s="22">
        <f>E76+G76</f>
        <v>2661669</v>
      </c>
    </row>
    <row r="81" spans="1:7" ht="89.25" customHeight="1">
      <c r="A81" s="32" t="s">
        <v>84</v>
      </c>
      <c r="B81" s="32"/>
      <c r="C81" s="32"/>
      <c r="D81" s="32"/>
      <c r="E81" s="32"/>
      <c r="F81" s="28"/>
      <c r="G81" s="28"/>
    </row>
    <row r="83" spans="1:7" ht="26.25" customHeight="1">
      <c r="A83" s="27" t="s">
        <v>83</v>
      </c>
      <c r="B83" s="28"/>
      <c r="C83" s="28"/>
      <c r="D83" s="28"/>
      <c r="E83" s="28"/>
      <c r="F83" s="28"/>
      <c r="G83" s="28"/>
    </row>
  </sheetData>
  <mergeCells count="4">
    <mergeCell ref="B2:C2"/>
    <mergeCell ref="B78:D78"/>
    <mergeCell ref="A81:G81"/>
    <mergeCell ref="A83:G8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83"/>
  <sheetViews>
    <sheetView workbookViewId="0" topLeftCell="A49">
      <selection activeCell="F43" sqref="F43:F44"/>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5</v>
      </c>
      <c r="B1" s="2"/>
      <c r="C1" s="2"/>
      <c r="D1" s="2"/>
      <c r="E1" s="3"/>
      <c r="F1" s="4"/>
      <c r="G1" s="5">
        <f ca="1">TODAY()</f>
        <v>38722</v>
      </c>
      <c r="H1" s="5"/>
    </row>
    <row r="2" spans="1:8" ht="18">
      <c r="A2" s="6" t="s">
        <v>6</v>
      </c>
      <c r="B2" s="29">
        <v>38657</v>
      </c>
      <c r="C2" s="28"/>
      <c r="D2" s="3"/>
      <c r="E2" s="3"/>
      <c r="F2" s="4"/>
      <c r="G2" s="4"/>
      <c r="H2" s="4"/>
    </row>
    <row r="3" spans="1:8" ht="15">
      <c r="A3" s="4"/>
      <c r="B3" s="4"/>
      <c r="C3" s="4"/>
      <c r="D3" s="4" t="s">
        <v>7</v>
      </c>
      <c r="E3" s="4"/>
      <c r="F3" s="4"/>
      <c r="G3" s="4"/>
      <c r="H3" s="4"/>
    </row>
    <row r="4" spans="1:8" ht="15">
      <c r="A4" s="4"/>
      <c r="B4" s="4"/>
      <c r="C4" s="4"/>
      <c r="D4" s="4"/>
      <c r="E4" s="4"/>
      <c r="F4" s="4"/>
      <c r="G4" s="4"/>
      <c r="H4" s="4"/>
    </row>
    <row r="5" spans="1:8" ht="15">
      <c r="A5" s="7" t="s">
        <v>8</v>
      </c>
      <c r="B5" s="7" t="s">
        <v>1</v>
      </c>
      <c r="C5" s="7" t="s">
        <v>3</v>
      </c>
      <c r="D5" s="8" t="s">
        <v>4</v>
      </c>
      <c r="E5" s="7" t="s">
        <v>0</v>
      </c>
      <c r="F5" s="7" t="s">
        <v>9</v>
      </c>
      <c r="G5" s="9" t="s">
        <v>10</v>
      </c>
      <c r="H5" s="9" t="s">
        <v>10</v>
      </c>
    </row>
    <row r="6" spans="1:8" ht="15.75" thickBot="1">
      <c r="A6" s="10"/>
      <c r="B6" s="10" t="s">
        <v>7</v>
      </c>
      <c r="C6" s="10" t="s">
        <v>7</v>
      </c>
      <c r="D6" s="10" t="s">
        <v>7</v>
      </c>
      <c r="E6" s="11" t="s">
        <v>2</v>
      </c>
      <c r="F6" s="11" t="s">
        <v>81</v>
      </c>
      <c r="G6" s="12" t="s">
        <v>11</v>
      </c>
      <c r="H6" s="12" t="s">
        <v>82</v>
      </c>
    </row>
    <row r="7" spans="1:8" ht="13.5" thickBot="1">
      <c r="A7" s="13"/>
      <c r="B7" s="14"/>
      <c r="C7" s="14"/>
      <c r="D7" s="14"/>
      <c r="E7" s="14"/>
      <c r="F7" s="14"/>
      <c r="G7" s="26"/>
      <c r="H7" s="15"/>
    </row>
    <row r="8" spans="1:8" ht="15">
      <c r="A8" s="18" t="s">
        <v>13</v>
      </c>
      <c r="B8" s="24">
        <v>20599</v>
      </c>
      <c r="C8" s="24">
        <v>4393</v>
      </c>
      <c r="D8" s="24">
        <v>401</v>
      </c>
      <c r="E8" s="24">
        <f aca="true" t="shared" si="0" ref="E8:E71">SUM(B8:D8)</f>
        <v>25393</v>
      </c>
      <c r="F8" s="24">
        <v>33881</v>
      </c>
      <c r="G8" s="24">
        <v>3750</v>
      </c>
      <c r="H8" s="24">
        <f>E8+G8</f>
        <v>29143</v>
      </c>
    </row>
    <row r="9" spans="1:8" ht="15">
      <c r="A9" s="19" t="s">
        <v>14</v>
      </c>
      <c r="B9" s="24">
        <v>78001</v>
      </c>
      <c r="C9" s="24">
        <v>6641</v>
      </c>
      <c r="D9" s="24">
        <v>1332</v>
      </c>
      <c r="E9" s="24">
        <f t="shared" si="0"/>
        <v>85974</v>
      </c>
      <c r="F9" s="24">
        <v>116345</v>
      </c>
      <c r="G9" s="24">
        <v>8309</v>
      </c>
      <c r="H9" s="24">
        <f aca="true" t="shared" si="1" ref="H9:H72">E9+G9</f>
        <v>94283</v>
      </c>
    </row>
    <row r="10" spans="1:8" ht="15">
      <c r="A10" s="19" t="s">
        <v>15</v>
      </c>
      <c r="B10" s="24">
        <v>7876</v>
      </c>
      <c r="C10" s="24">
        <v>5977</v>
      </c>
      <c r="D10" s="24">
        <v>71</v>
      </c>
      <c r="E10" s="24">
        <f t="shared" si="0"/>
        <v>13924</v>
      </c>
      <c r="F10" s="24">
        <v>21716</v>
      </c>
      <c r="G10" s="24">
        <v>2014</v>
      </c>
      <c r="H10" s="24">
        <f t="shared" si="1"/>
        <v>15938</v>
      </c>
    </row>
    <row r="11" spans="1:8" ht="15">
      <c r="A11" s="20" t="s">
        <v>16</v>
      </c>
      <c r="B11" s="24">
        <v>8258</v>
      </c>
      <c r="C11" s="24">
        <v>1773</v>
      </c>
      <c r="D11" s="24">
        <v>50</v>
      </c>
      <c r="E11" s="24">
        <f t="shared" si="0"/>
        <v>10081</v>
      </c>
      <c r="F11" s="24">
        <v>15949</v>
      </c>
      <c r="G11" s="24">
        <v>1869</v>
      </c>
      <c r="H11" s="24">
        <f t="shared" si="1"/>
        <v>11950</v>
      </c>
    </row>
    <row r="12" spans="1:8" ht="15">
      <c r="A12" s="19" t="s">
        <v>17</v>
      </c>
      <c r="B12" s="24">
        <v>25298</v>
      </c>
      <c r="C12" s="24">
        <v>248</v>
      </c>
      <c r="D12" s="24">
        <v>224</v>
      </c>
      <c r="E12" s="24">
        <f t="shared" si="0"/>
        <v>25770</v>
      </c>
      <c r="F12" s="24">
        <v>40885</v>
      </c>
      <c r="G12" s="24">
        <v>2209</v>
      </c>
      <c r="H12" s="24">
        <f t="shared" si="1"/>
        <v>27979</v>
      </c>
    </row>
    <row r="13" spans="1:8" ht="15">
      <c r="A13" s="19" t="s">
        <v>18</v>
      </c>
      <c r="B13" s="24">
        <v>1793</v>
      </c>
      <c r="C13" s="24">
        <v>4211</v>
      </c>
      <c r="D13" s="24">
        <v>16</v>
      </c>
      <c r="E13" s="24">
        <f t="shared" si="0"/>
        <v>6020</v>
      </c>
      <c r="F13" s="24">
        <v>8519</v>
      </c>
      <c r="G13" s="24">
        <v>1194</v>
      </c>
      <c r="H13" s="24">
        <f t="shared" si="1"/>
        <v>7214</v>
      </c>
    </row>
    <row r="14" spans="1:8" ht="15">
      <c r="A14" s="19" t="s">
        <v>19</v>
      </c>
      <c r="B14" s="24">
        <v>6922</v>
      </c>
      <c r="C14" s="24">
        <v>4020</v>
      </c>
      <c r="D14" s="24">
        <v>52</v>
      </c>
      <c r="E14" s="24">
        <f t="shared" si="0"/>
        <v>10994</v>
      </c>
      <c r="F14" s="24">
        <v>15402</v>
      </c>
      <c r="G14" s="24">
        <v>2247</v>
      </c>
      <c r="H14" s="24">
        <f t="shared" si="1"/>
        <v>13241</v>
      </c>
    </row>
    <row r="15" spans="1:8" ht="15">
      <c r="A15" s="19" t="s">
        <v>20</v>
      </c>
      <c r="B15" s="24">
        <v>31649</v>
      </c>
      <c r="C15" s="24">
        <v>7045</v>
      </c>
      <c r="D15" s="24">
        <v>651</v>
      </c>
      <c r="E15" s="24">
        <f t="shared" si="0"/>
        <v>39345</v>
      </c>
      <c r="F15" s="24">
        <v>85894</v>
      </c>
      <c r="G15" s="24">
        <v>26463</v>
      </c>
      <c r="H15" s="24">
        <f t="shared" si="1"/>
        <v>65808</v>
      </c>
    </row>
    <row r="16" spans="1:8" ht="15">
      <c r="A16" s="19" t="s">
        <v>21</v>
      </c>
      <c r="B16" s="24">
        <v>11148</v>
      </c>
      <c r="C16" s="24">
        <v>6131</v>
      </c>
      <c r="D16" s="24">
        <v>51</v>
      </c>
      <c r="E16" s="24">
        <f t="shared" si="0"/>
        <v>17330</v>
      </c>
      <c r="F16" s="24">
        <v>27161</v>
      </c>
      <c r="G16" s="24">
        <v>4125</v>
      </c>
      <c r="H16" s="24">
        <f t="shared" si="1"/>
        <v>21455</v>
      </c>
    </row>
    <row r="17" spans="1:8" ht="15">
      <c r="A17" s="19" t="s">
        <v>22</v>
      </c>
      <c r="B17" s="24">
        <v>11394</v>
      </c>
      <c r="C17" s="24">
        <v>634</v>
      </c>
      <c r="D17" s="24">
        <v>42</v>
      </c>
      <c r="E17" s="24">
        <f t="shared" si="0"/>
        <v>12070</v>
      </c>
      <c r="F17" s="24">
        <v>19074</v>
      </c>
      <c r="G17" s="24">
        <v>1684</v>
      </c>
      <c r="H17" s="24">
        <f t="shared" si="1"/>
        <v>13754</v>
      </c>
    </row>
    <row r="18" spans="1:8" ht="15">
      <c r="A18" s="19" t="s">
        <v>23</v>
      </c>
      <c r="B18" s="24">
        <v>19317</v>
      </c>
      <c r="C18" s="24">
        <v>2281</v>
      </c>
      <c r="D18" s="24">
        <v>97</v>
      </c>
      <c r="E18" s="24">
        <f t="shared" si="0"/>
        <v>21695</v>
      </c>
      <c r="F18" s="24">
        <v>30757</v>
      </c>
      <c r="G18" s="24">
        <v>2117</v>
      </c>
      <c r="H18" s="24">
        <f t="shared" si="1"/>
        <v>23812</v>
      </c>
    </row>
    <row r="19" spans="1:8" ht="15">
      <c r="A19" s="19" t="s">
        <v>24</v>
      </c>
      <c r="B19" s="24">
        <v>5347</v>
      </c>
      <c r="C19" s="24">
        <v>3978</v>
      </c>
      <c r="D19" s="24">
        <v>16</v>
      </c>
      <c r="E19" s="24">
        <f t="shared" si="0"/>
        <v>9341</v>
      </c>
      <c r="F19" s="24">
        <v>11478</v>
      </c>
      <c r="G19" s="24">
        <v>1075</v>
      </c>
      <c r="H19" s="24">
        <f t="shared" si="1"/>
        <v>10416</v>
      </c>
    </row>
    <row r="20" spans="1:8" ht="15">
      <c r="A20" s="19" t="s">
        <v>25</v>
      </c>
      <c r="B20" s="24">
        <v>9222</v>
      </c>
      <c r="C20" s="24">
        <v>6001</v>
      </c>
      <c r="D20" s="24">
        <v>68</v>
      </c>
      <c r="E20" s="24">
        <f t="shared" si="0"/>
        <v>15291</v>
      </c>
      <c r="F20" s="24">
        <v>19996</v>
      </c>
      <c r="G20" s="24">
        <v>1775</v>
      </c>
      <c r="H20" s="24">
        <f t="shared" si="1"/>
        <v>17066</v>
      </c>
    </row>
    <row r="21" spans="1:8" ht="15">
      <c r="A21" s="19" t="s">
        <v>26</v>
      </c>
      <c r="B21" s="24">
        <v>7367</v>
      </c>
      <c r="C21" s="24">
        <v>1369</v>
      </c>
      <c r="D21" s="24">
        <v>77</v>
      </c>
      <c r="E21" s="24">
        <f t="shared" si="0"/>
        <v>8813</v>
      </c>
      <c r="F21" s="24">
        <v>10930</v>
      </c>
      <c r="G21" s="24">
        <v>799</v>
      </c>
      <c r="H21" s="24">
        <f t="shared" si="1"/>
        <v>9612</v>
      </c>
    </row>
    <row r="22" spans="1:8" ht="15">
      <c r="A22" s="19" t="s">
        <v>27</v>
      </c>
      <c r="B22" s="24">
        <v>8051</v>
      </c>
      <c r="C22" s="24">
        <v>239</v>
      </c>
      <c r="D22" s="24">
        <v>123</v>
      </c>
      <c r="E22" s="24">
        <f t="shared" si="0"/>
        <v>8413</v>
      </c>
      <c r="F22" s="24">
        <v>11242</v>
      </c>
      <c r="G22" s="24">
        <v>0</v>
      </c>
      <c r="H22" s="24">
        <f t="shared" si="1"/>
        <v>8413</v>
      </c>
    </row>
    <row r="23" spans="1:8" ht="15">
      <c r="A23" s="19" t="s">
        <v>28</v>
      </c>
      <c r="B23" s="24">
        <v>17716</v>
      </c>
      <c r="C23" s="24">
        <v>3350</v>
      </c>
      <c r="D23" s="24">
        <v>843</v>
      </c>
      <c r="E23" s="24">
        <f t="shared" si="0"/>
        <v>21909</v>
      </c>
      <c r="F23" s="24">
        <v>34064</v>
      </c>
      <c r="G23" s="24">
        <v>2471</v>
      </c>
      <c r="H23" s="24">
        <f t="shared" si="1"/>
        <v>24380</v>
      </c>
    </row>
    <row r="24" spans="1:8" ht="15">
      <c r="A24" s="19" t="s">
        <v>29</v>
      </c>
      <c r="B24" s="24">
        <v>24591</v>
      </c>
      <c r="C24" s="24">
        <v>4496</v>
      </c>
      <c r="D24" s="24">
        <v>825</v>
      </c>
      <c r="E24" s="24">
        <f t="shared" si="0"/>
        <v>29912</v>
      </c>
      <c r="F24" s="24">
        <v>42022</v>
      </c>
      <c r="G24" s="24">
        <v>3240</v>
      </c>
      <c r="H24" s="24">
        <f t="shared" si="1"/>
        <v>33152</v>
      </c>
    </row>
    <row r="25" spans="1:8" ht="15">
      <c r="A25" s="19" t="s">
        <v>30</v>
      </c>
      <c r="B25" s="24">
        <v>4576</v>
      </c>
      <c r="C25" s="24">
        <v>3531</v>
      </c>
      <c r="D25" s="24">
        <v>30</v>
      </c>
      <c r="E25" s="24">
        <f t="shared" si="0"/>
        <v>8137</v>
      </c>
      <c r="F25" s="24">
        <v>10215</v>
      </c>
      <c r="G25" s="24">
        <v>1365</v>
      </c>
      <c r="H25" s="24">
        <f t="shared" si="1"/>
        <v>9502</v>
      </c>
    </row>
    <row r="26" spans="1:8" ht="15">
      <c r="A26" s="19" t="s">
        <v>31</v>
      </c>
      <c r="B26" s="24">
        <v>4915</v>
      </c>
      <c r="C26" s="24">
        <v>2496</v>
      </c>
      <c r="D26" s="24">
        <v>38</v>
      </c>
      <c r="E26" s="24">
        <f t="shared" si="0"/>
        <v>7449</v>
      </c>
      <c r="F26" s="24">
        <v>8858</v>
      </c>
      <c r="G26" s="24">
        <v>44</v>
      </c>
      <c r="H26" s="24">
        <f t="shared" si="1"/>
        <v>7493</v>
      </c>
    </row>
    <row r="27" spans="1:8" ht="15">
      <c r="A27" s="19" t="s">
        <v>32</v>
      </c>
      <c r="B27" s="24">
        <v>16340</v>
      </c>
      <c r="C27" s="24">
        <v>1851</v>
      </c>
      <c r="D27" s="24">
        <v>102</v>
      </c>
      <c r="E27" s="24">
        <f t="shared" si="0"/>
        <v>18293</v>
      </c>
      <c r="F27" s="24">
        <v>28558</v>
      </c>
      <c r="G27" s="24">
        <v>1301</v>
      </c>
      <c r="H27" s="24">
        <f t="shared" si="1"/>
        <v>19594</v>
      </c>
    </row>
    <row r="28" spans="1:8" ht="15">
      <c r="A28" s="19" t="s">
        <v>33</v>
      </c>
      <c r="B28" s="24">
        <v>5893</v>
      </c>
      <c r="C28" s="24">
        <v>1793</v>
      </c>
      <c r="D28" s="24">
        <v>23</v>
      </c>
      <c r="E28" s="24">
        <f t="shared" si="0"/>
        <v>7709</v>
      </c>
      <c r="F28" s="24">
        <v>10348</v>
      </c>
      <c r="G28" s="24">
        <v>514</v>
      </c>
      <c r="H28" s="24">
        <f t="shared" si="1"/>
        <v>8223</v>
      </c>
    </row>
    <row r="29" spans="1:8" ht="15">
      <c r="A29" s="19" t="s">
        <v>34</v>
      </c>
      <c r="B29" s="24">
        <v>41478</v>
      </c>
      <c r="C29" s="24">
        <v>367</v>
      </c>
      <c r="D29" s="24">
        <v>195</v>
      </c>
      <c r="E29" s="24">
        <f t="shared" si="0"/>
        <v>42040</v>
      </c>
      <c r="F29" s="24">
        <v>59973</v>
      </c>
      <c r="G29" s="24">
        <v>4569</v>
      </c>
      <c r="H29" s="24">
        <f t="shared" si="1"/>
        <v>46609</v>
      </c>
    </row>
    <row r="30" spans="1:8" ht="15">
      <c r="A30" s="19" t="s">
        <v>35</v>
      </c>
      <c r="B30" s="24">
        <v>16909</v>
      </c>
      <c r="C30" s="24">
        <v>3577</v>
      </c>
      <c r="D30" s="24">
        <v>606</v>
      </c>
      <c r="E30" s="24">
        <f t="shared" si="0"/>
        <v>21092</v>
      </c>
      <c r="F30" s="24">
        <v>36259</v>
      </c>
      <c r="G30" s="24">
        <v>5162</v>
      </c>
      <c r="H30" s="24">
        <f t="shared" si="1"/>
        <v>26254</v>
      </c>
    </row>
    <row r="31" spans="1:8" ht="15">
      <c r="A31" s="19" t="s">
        <v>36</v>
      </c>
      <c r="B31" s="24">
        <v>10615</v>
      </c>
      <c r="C31" s="24">
        <v>18263</v>
      </c>
      <c r="D31" s="24">
        <v>139</v>
      </c>
      <c r="E31" s="24">
        <f t="shared" si="0"/>
        <v>29017</v>
      </c>
      <c r="F31" s="24">
        <v>32344</v>
      </c>
      <c r="G31" s="24">
        <v>487</v>
      </c>
      <c r="H31" s="24">
        <f t="shared" si="1"/>
        <v>29504</v>
      </c>
    </row>
    <row r="32" spans="1:8" ht="15">
      <c r="A32" s="19" t="s">
        <v>37</v>
      </c>
      <c r="B32" s="24">
        <v>29673</v>
      </c>
      <c r="C32" s="24">
        <v>468</v>
      </c>
      <c r="D32" s="24">
        <v>462</v>
      </c>
      <c r="E32" s="24">
        <f t="shared" si="0"/>
        <v>30603</v>
      </c>
      <c r="F32" s="24">
        <v>50289</v>
      </c>
      <c r="G32" s="24">
        <v>4191</v>
      </c>
      <c r="H32" s="24">
        <f t="shared" si="1"/>
        <v>34794</v>
      </c>
    </row>
    <row r="33" spans="1:8" ht="15">
      <c r="A33" s="19" t="s">
        <v>38</v>
      </c>
      <c r="B33" s="24">
        <v>28780</v>
      </c>
      <c r="C33" s="24">
        <v>5204</v>
      </c>
      <c r="D33" s="24">
        <v>413</v>
      </c>
      <c r="E33" s="24">
        <f t="shared" si="0"/>
        <v>34397</v>
      </c>
      <c r="F33" s="24">
        <v>53247</v>
      </c>
      <c r="G33" s="24">
        <v>2725</v>
      </c>
      <c r="H33" s="24">
        <f t="shared" si="1"/>
        <v>37122</v>
      </c>
    </row>
    <row r="34" spans="1:8" ht="15">
      <c r="A34" s="19" t="s">
        <v>39</v>
      </c>
      <c r="B34" s="24">
        <v>12369</v>
      </c>
      <c r="C34" s="24">
        <v>4291</v>
      </c>
      <c r="D34" s="24">
        <v>458</v>
      </c>
      <c r="E34" s="24">
        <f t="shared" si="0"/>
        <v>17118</v>
      </c>
      <c r="F34" s="24">
        <v>29225</v>
      </c>
      <c r="G34" s="24">
        <v>2473</v>
      </c>
      <c r="H34" s="24">
        <f t="shared" si="1"/>
        <v>19591</v>
      </c>
    </row>
    <row r="35" spans="1:8" ht="15">
      <c r="A35" s="19" t="s">
        <v>40</v>
      </c>
      <c r="B35" s="24">
        <v>46490</v>
      </c>
      <c r="C35" s="24">
        <v>7403</v>
      </c>
      <c r="D35" s="24">
        <v>291</v>
      </c>
      <c r="E35" s="24">
        <f t="shared" si="0"/>
        <v>54184</v>
      </c>
      <c r="F35" s="24">
        <v>78967</v>
      </c>
      <c r="G35" s="24">
        <v>4240</v>
      </c>
      <c r="H35" s="24">
        <f t="shared" si="1"/>
        <v>58424</v>
      </c>
    </row>
    <row r="36" spans="1:8" ht="15">
      <c r="A36" s="20" t="s">
        <v>41</v>
      </c>
      <c r="B36" s="24">
        <v>9508</v>
      </c>
      <c r="C36" s="24">
        <v>1176</v>
      </c>
      <c r="D36" s="24">
        <v>38</v>
      </c>
      <c r="E36" s="24">
        <f t="shared" si="0"/>
        <v>10722</v>
      </c>
      <c r="F36" s="24">
        <v>14104</v>
      </c>
      <c r="G36" s="24"/>
      <c r="H36" s="24">
        <f t="shared" si="1"/>
        <v>10722</v>
      </c>
    </row>
    <row r="37" spans="1:8" ht="15">
      <c r="A37" s="21" t="s">
        <v>42</v>
      </c>
      <c r="B37" s="24">
        <v>15503</v>
      </c>
      <c r="C37" s="24">
        <v>633</v>
      </c>
      <c r="D37" s="24">
        <v>104</v>
      </c>
      <c r="E37" s="24">
        <f t="shared" si="0"/>
        <v>16240</v>
      </c>
      <c r="F37" s="24">
        <v>23426</v>
      </c>
      <c r="G37" s="24">
        <v>2651</v>
      </c>
      <c r="H37" s="24">
        <f t="shared" si="1"/>
        <v>18891</v>
      </c>
    </row>
    <row r="38" spans="1:8" ht="15">
      <c r="A38" s="19" t="s">
        <v>43</v>
      </c>
      <c r="B38" s="24">
        <v>11336</v>
      </c>
      <c r="C38" s="24">
        <v>1077</v>
      </c>
      <c r="D38" s="24">
        <v>102</v>
      </c>
      <c r="E38" s="24">
        <f t="shared" si="0"/>
        <v>12515</v>
      </c>
      <c r="F38" s="24">
        <v>19680</v>
      </c>
      <c r="G38" s="24">
        <v>1636</v>
      </c>
      <c r="H38" s="24">
        <f t="shared" si="1"/>
        <v>14151</v>
      </c>
    </row>
    <row r="39" spans="1:8" ht="15">
      <c r="A39" s="19" t="s">
        <v>44</v>
      </c>
      <c r="B39" s="24">
        <v>1398</v>
      </c>
      <c r="C39" s="24">
        <v>5877</v>
      </c>
      <c r="D39" s="24">
        <v>12</v>
      </c>
      <c r="E39" s="24">
        <f t="shared" si="0"/>
        <v>7287</v>
      </c>
      <c r="F39" s="24">
        <v>7156</v>
      </c>
      <c r="G39" s="24">
        <v>0</v>
      </c>
      <c r="H39" s="24">
        <f t="shared" si="1"/>
        <v>7287</v>
      </c>
    </row>
    <row r="40" spans="1:8" ht="15">
      <c r="A40" s="19" t="s">
        <v>45</v>
      </c>
      <c r="B40" s="24">
        <v>4533</v>
      </c>
      <c r="C40" s="24">
        <v>6400</v>
      </c>
      <c r="D40" s="24">
        <v>31</v>
      </c>
      <c r="E40" s="24">
        <f t="shared" si="0"/>
        <v>10964</v>
      </c>
      <c r="F40" s="24">
        <v>13358</v>
      </c>
      <c r="G40" s="24">
        <v>495</v>
      </c>
      <c r="H40" s="24">
        <f t="shared" si="1"/>
        <v>11459</v>
      </c>
    </row>
    <row r="41" spans="1:8" ht="15">
      <c r="A41" s="19" t="s">
        <v>46</v>
      </c>
      <c r="B41" s="24">
        <v>6564</v>
      </c>
      <c r="C41" s="24">
        <v>2864</v>
      </c>
      <c r="D41" s="24">
        <v>40</v>
      </c>
      <c r="E41" s="24">
        <f t="shared" si="0"/>
        <v>9468</v>
      </c>
      <c r="F41" s="24">
        <v>12614</v>
      </c>
      <c r="G41" s="24">
        <v>1051</v>
      </c>
      <c r="H41" s="24">
        <f t="shared" si="1"/>
        <v>10519</v>
      </c>
    </row>
    <row r="42" spans="1:8" ht="15">
      <c r="A42" s="19" t="s">
        <v>47</v>
      </c>
      <c r="B42" s="24">
        <v>35311</v>
      </c>
      <c r="C42" s="24">
        <v>9389</v>
      </c>
      <c r="D42" s="24">
        <v>605</v>
      </c>
      <c r="E42" s="24">
        <f t="shared" si="0"/>
        <v>45305</v>
      </c>
      <c r="F42" s="24">
        <v>68391</v>
      </c>
      <c r="G42" s="24">
        <v>8281</v>
      </c>
      <c r="H42" s="24">
        <f t="shared" si="1"/>
        <v>53586</v>
      </c>
    </row>
    <row r="43" spans="1:8" ht="15">
      <c r="A43" s="19" t="s">
        <v>48</v>
      </c>
      <c r="B43" s="24">
        <v>27011</v>
      </c>
      <c r="C43" s="24">
        <v>956</v>
      </c>
      <c r="D43" s="24">
        <v>444</v>
      </c>
      <c r="E43" s="24">
        <f t="shared" si="0"/>
        <v>28411</v>
      </c>
      <c r="F43" s="24">
        <v>41229</v>
      </c>
      <c r="G43" s="24">
        <v>2721</v>
      </c>
      <c r="H43" s="24">
        <f t="shared" si="1"/>
        <v>31132</v>
      </c>
    </row>
    <row r="44" spans="1:8" ht="15">
      <c r="A44" s="20" t="s">
        <v>49</v>
      </c>
      <c r="B44" s="24">
        <v>214886</v>
      </c>
      <c r="C44" s="24">
        <v>123145</v>
      </c>
      <c r="D44" s="24">
        <v>9295</v>
      </c>
      <c r="E44" s="24">
        <f t="shared" si="0"/>
        <v>347326</v>
      </c>
      <c r="F44" s="24">
        <v>497428</v>
      </c>
      <c r="G44" s="24">
        <v>46598</v>
      </c>
      <c r="H44" s="24">
        <f t="shared" si="1"/>
        <v>393924</v>
      </c>
    </row>
    <row r="45" spans="1:8" ht="15">
      <c r="A45" s="19" t="s">
        <v>50</v>
      </c>
      <c r="B45" s="24">
        <v>8557</v>
      </c>
      <c r="C45" s="24">
        <v>1064</v>
      </c>
      <c r="D45" s="24">
        <v>10</v>
      </c>
      <c r="E45" s="24">
        <f t="shared" si="0"/>
        <v>9631</v>
      </c>
      <c r="F45" s="24">
        <v>11790</v>
      </c>
      <c r="G45" s="24">
        <v>1040</v>
      </c>
      <c r="H45" s="24">
        <f t="shared" si="1"/>
        <v>10671</v>
      </c>
    </row>
    <row r="46" spans="1:8" ht="15">
      <c r="A46" s="19" t="s">
        <v>51</v>
      </c>
      <c r="B46" s="24">
        <v>39882</v>
      </c>
      <c r="C46" s="24">
        <v>3585</v>
      </c>
      <c r="D46" s="24">
        <v>441</v>
      </c>
      <c r="E46" s="24">
        <f t="shared" si="0"/>
        <v>43908</v>
      </c>
      <c r="F46" s="24">
        <v>67701</v>
      </c>
      <c r="G46" s="24">
        <v>6099</v>
      </c>
      <c r="H46" s="24">
        <f t="shared" si="1"/>
        <v>50007</v>
      </c>
    </row>
    <row r="47" spans="1:8" ht="15">
      <c r="A47" s="19" t="s">
        <v>52</v>
      </c>
      <c r="B47" s="24">
        <v>15560</v>
      </c>
      <c r="C47" s="24">
        <v>2775</v>
      </c>
      <c r="D47" s="24">
        <v>868</v>
      </c>
      <c r="E47" s="24">
        <f t="shared" si="0"/>
        <v>19203</v>
      </c>
      <c r="F47" s="24">
        <v>26075</v>
      </c>
      <c r="G47" s="24">
        <v>1634</v>
      </c>
      <c r="H47" s="24">
        <f t="shared" si="1"/>
        <v>20837</v>
      </c>
    </row>
    <row r="48" spans="1:8" ht="15">
      <c r="A48" s="19" t="s">
        <v>53</v>
      </c>
      <c r="B48" s="24">
        <v>51000</v>
      </c>
      <c r="C48" s="24">
        <v>14899</v>
      </c>
      <c r="D48" s="24">
        <v>2906</v>
      </c>
      <c r="E48" s="24">
        <f t="shared" si="0"/>
        <v>68805</v>
      </c>
      <c r="F48" s="24">
        <v>92941</v>
      </c>
      <c r="G48" s="24">
        <v>177</v>
      </c>
      <c r="H48" s="24">
        <f t="shared" si="1"/>
        <v>68982</v>
      </c>
    </row>
    <row r="49" spans="1:8" ht="15">
      <c r="A49" s="19" t="s">
        <v>54</v>
      </c>
      <c r="B49" s="24">
        <v>30817</v>
      </c>
      <c r="C49" s="24">
        <v>3482</v>
      </c>
      <c r="D49" s="24">
        <v>586</v>
      </c>
      <c r="E49" s="24">
        <f t="shared" si="0"/>
        <v>34885</v>
      </c>
      <c r="F49" s="24">
        <v>51787</v>
      </c>
      <c r="G49" s="24">
        <v>3152</v>
      </c>
      <c r="H49" s="24">
        <f t="shared" si="1"/>
        <v>38037</v>
      </c>
    </row>
    <row r="50" spans="1:8" ht="15">
      <c r="A50" s="19" t="s">
        <v>55</v>
      </c>
      <c r="B50" s="24">
        <v>2409</v>
      </c>
      <c r="C50" s="24">
        <v>6842</v>
      </c>
      <c r="D50" s="24">
        <v>29</v>
      </c>
      <c r="E50" s="24">
        <f t="shared" si="0"/>
        <v>9280</v>
      </c>
      <c r="F50" s="24">
        <v>9543</v>
      </c>
      <c r="G50" s="24">
        <v>615</v>
      </c>
      <c r="H50" s="24">
        <f t="shared" si="1"/>
        <v>9895</v>
      </c>
    </row>
    <row r="51" spans="1:8" ht="15">
      <c r="A51" s="19" t="s">
        <v>56</v>
      </c>
      <c r="B51" s="24">
        <v>1947</v>
      </c>
      <c r="C51" s="24">
        <v>12052</v>
      </c>
      <c r="D51" s="24">
        <v>138</v>
      </c>
      <c r="E51" s="24">
        <f t="shared" si="0"/>
        <v>14137</v>
      </c>
      <c r="F51" s="24">
        <v>17782</v>
      </c>
      <c r="G51" s="24">
        <v>1844</v>
      </c>
      <c r="H51" s="24">
        <f t="shared" si="1"/>
        <v>15981</v>
      </c>
    </row>
    <row r="52" spans="1:8" ht="15">
      <c r="A52" s="20" t="s">
        <v>57</v>
      </c>
      <c r="B52" s="24">
        <v>115975</v>
      </c>
      <c r="C52" s="24">
        <v>31479</v>
      </c>
      <c r="D52" s="24">
        <v>6064</v>
      </c>
      <c r="E52" s="24">
        <f t="shared" si="0"/>
        <v>153518</v>
      </c>
      <c r="F52" s="24">
        <v>217774</v>
      </c>
      <c r="G52" s="24">
        <v>25870</v>
      </c>
      <c r="H52" s="24">
        <f t="shared" si="1"/>
        <v>179388</v>
      </c>
    </row>
    <row r="53" spans="1:8" ht="15">
      <c r="A53" s="19" t="s">
        <v>58</v>
      </c>
      <c r="B53" s="24">
        <v>7194</v>
      </c>
      <c r="C53" s="24">
        <v>7101</v>
      </c>
      <c r="D53" s="24">
        <v>36</v>
      </c>
      <c r="E53" s="24">
        <f t="shared" si="0"/>
        <v>14331</v>
      </c>
      <c r="F53" s="24">
        <v>16231</v>
      </c>
      <c r="G53" s="24">
        <v>2</v>
      </c>
      <c r="H53" s="24">
        <f t="shared" si="1"/>
        <v>14333</v>
      </c>
    </row>
    <row r="54" spans="1:8" ht="15">
      <c r="A54" s="19" t="s">
        <v>59</v>
      </c>
      <c r="B54" s="24">
        <v>15822</v>
      </c>
      <c r="C54" s="24">
        <v>429</v>
      </c>
      <c r="D54" s="24">
        <v>58</v>
      </c>
      <c r="E54" s="24">
        <f t="shared" si="0"/>
        <v>16309</v>
      </c>
      <c r="F54" s="24">
        <v>23638</v>
      </c>
      <c r="G54" s="24">
        <v>2468</v>
      </c>
      <c r="H54" s="24">
        <f t="shared" si="1"/>
        <v>18777</v>
      </c>
    </row>
    <row r="55" spans="1:8" ht="15">
      <c r="A55" s="19" t="s">
        <v>60</v>
      </c>
      <c r="B55" s="24">
        <v>39258</v>
      </c>
      <c r="C55" s="24">
        <v>379</v>
      </c>
      <c r="D55" s="24">
        <v>344</v>
      </c>
      <c r="E55" s="24">
        <f t="shared" si="0"/>
        <v>39981</v>
      </c>
      <c r="F55" s="24">
        <v>63079</v>
      </c>
      <c r="G55" s="24">
        <v>4761</v>
      </c>
      <c r="H55" s="24">
        <f t="shared" si="1"/>
        <v>44742</v>
      </c>
    </row>
    <row r="56" spans="1:8" ht="15">
      <c r="A56" s="20" t="s">
        <v>61</v>
      </c>
      <c r="B56" s="24">
        <v>152956</v>
      </c>
      <c r="C56" s="24">
        <v>70759</v>
      </c>
      <c r="D56" s="24">
        <v>3486</v>
      </c>
      <c r="E56" s="24">
        <f t="shared" si="0"/>
        <v>227201</v>
      </c>
      <c r="F56" s="24">
        <v>292206</v>
      </c>
      <c r="G56" s="24">
        <v>6205</v>
      </c>
      <c r="H56" s="24">
        <f t="shared" si="1"/>
        <v>233406</v>
      </c>
    </row>
    <row r="57" spans="1:8" ht="15">
      <c r="A57" s="19" t="s">
        <v>62</v>
      </c>
      <c r="B57" s="24">
        <v>8174</v>
      </c>
      <c r="C57" s="24">
        <v>5537</v>
      </c>
      <c r="D57" s="24">
        <v>94</v>
      </c>
      <c r="E57" s="24">
        <f t="shared" si="0"/>
        <v>13805</v>
      </c>
      <c r="F57" s="24">
        <v>17423</v>
      </c>
      <c r="G57" s="24">
        <v>1386</v>
      </c>
      <c r="H57" s="24">
        <f t="shared" si="1"/>
        <v>15191</v>
      </c>
    </row>
    <row r="58" spans="1:8" ht="15">
      <c r="A58" s="20" t="s">
        <v>63</v>
      </c>
      <c r="B58" s="24">
        <v>62261</v>
      </c>
      <c r="C58" s="24">
        <v>58309</v>
      </c>
      <c r="D58" s="24">
        <v>1877</v>
      </c>
      <c r="E58" s="24">
        <f t="shared" si="0"/>
        <v>122447</v>
      </c>
      <c r="F58" s="24">
        <v>164804</v>
      </c>
      <c r="G58" s="24">
        <v>3959</v>
      </c>
      <c r="H58" s="24">
        <f t="shared" si="1"/>
        <v>126406</v>
      </c>
    </row>
    <row r="59" spans="1:8" ht="15">
      <c r="A59" s="19" t="s">
        <v>64</v>
      </c>
      <c r="B59" s="24">
        <v>55151</v>
      </c>
      <c r="C59" s="24">
        <v>5855</v>
      </c>
      <c r="D59" s="24">
        <v>974</v>
      </c>
      <c r="E59" s="24">
        <f t="shared" si="0"/>
        <v>61980</v>
      </c>
      <c r="F59" s="24">
        <v>84923</v>
      </c>
      <c r="G59" s="24">
        <v>1</v>
      </c>
      <c r="H59" s="24">
        <f t="shared" si="1"/>
        <v>61981</v>
      </c>
    </row>
    <row r="60" spans="1:8" ht="15">
      <c r="A60" s="19" t="s">
        <v>65</v>
      </c>
      <c r="B60" s="24">
        <v>2494</v>
      </c>
      <c r="C60" s="24">
        <v>5952</v>
      </c>
      <c r="D60" s="24">
        <v>28</v>
      </c>
      <c r="E60" s="24">
        <f t="shared" si="0"/>
        <v>8474</v>
      </c>
      <c r="F60" s="24">
        <v>8266</v>
      </c>
      <c r="G60" s="24">
        <v>128</v>
      </c>
      <c r="H60" s="24">
        <f t="shared" si="1"/>
        <v>8602</v>
      </c>
    </row>
    <row r="61" spans="1:8" ht="15">
      <c r="A61" s="19" t="s">
        <v>66</v>
      </c>
      <c r="B61" s="24">
        <v>7216</v>
      </c>
      <c r="C61" s="24">
        <v>5084</v>
      </c>
      <c r="D61" s="24">
        <v>26</v>
      </c>
      <c r="E61" s="24">
        <f t="shared" si="0"/>
        <v>12326</v>
      </c>
      <c r="F61" s="24">
        <v>15140</v>
      </c>
      <c r="G61" s="24">
        <v>543</v>
      </c>
      <c r="H61" s="24">
        <f t="shared" si="1"/>
        <v>12869</v>
      </c>
    </row>
    <row r="62" spans="1:8" ht="15">
      <c r="A62" s="19" t="s">
        <v>67</v>
      </c>
      <c r="B62" s="24">
        <v>10270</v>
      </c>
      <c r="C62" s="24">
        <v>5538</v>
      </c>
      <c r="D62" s="24">
        <v>145</v>
      </c>
      <c r="E62" s="24">
        <f t="shared" si="0"/>
        <v>15953</v>
      </c>
      <c r="F62" s="24">
        <v>22234</v>
      </c>
      <c r="G62" s="24">
        <v>1020</v>
      </c>
      <c r="H62" s="24">
        <f t="shared" si="1"/>
        <v>16973</v>
      </c>
    </row>
    <row r="63" spans="1:8" ht="15">
      <c r="A63" s="19" t="s">
        <v>68</v>
      </c>
      <c r="B63" s="24">
        <v>9914</v>
      </c>
      <c r="C63" s="24">
        <v>2389</v>
      </c>
      <c r="D63" s="24">
        <v>78</v>
      </c>
      <c r="E63" s="24">
        <f t="shared" si="0"/>
        <v>12381</v>
      </c>
      <c r="F63" s="24">
        <v>16837</v>
      </c>
      <c r="G63" s="24">
        <v>2355</v>
      </c>
      <c r="H63" s="24">
        <f t="shared" si="1"/>
        <v>14736</v>
      </c>
    </row>
    <row r="64" spans="1:8" ht="15">
      <c r="A64" s="19" t="s">
        <v>69</v>
      </c>
      <c r="B64" s="24">
        <v>13263</v>
      </c>
      <c r="C64" s="24">
        <v>9495</v>
      </c>
      <c r="D64" s="24">
        <v>824</v>
      </c>
      <c r="E64" s="24">
        <f t="shared" si="0"/>
        <v>23582</v>
      </c>
      <c r="F64" s="24">
        <v>36315</v>
      </c>
      <c r="G64" s="24">
        <v>3922</v>
      </c>
      <c r="H64" s="24">
        <f t="shared" si="1"/>
        <v>27504</v>
      </c>
    </row>
    <row r="65" spans="1:8" ht="15">
      <c r="A65" s="19" t="s">
        <v>70</v>
      </c>
      <c r="B65" s="24">
        <v>89559</v>
      </c>
      <c r="C65" s="24">
        <v>7026</v>
      </c>
      <c r="D65" s="24">
        <v>2173</v>
      </c>
      <c r="E65" s="24">
        <f t="shared" si="0"/>
        <v>98758</v>
      </c>
      <c r="F65" s="24">
        <v>118279</v>
      </c>
      <c r="G65" s="24"/>
      <c r="H65" s="24">
        <f t="shared" si="1"/>
        <v>98758</v>
      </c>
    </row>
    <row r="66" spans="1:8" ht="15">
      <c r="A66" s="20" t="s">
        <v>71</v>
      </c>
      <c r="B66" s="24">
        <v>35192</v>
      </c>
      <c r="C66" s="24">
        <v>2345</v>
      </c>
      <c r="D66" s="24">
        <v>597</v>
      </c>
      <c r="E66" s="24">
        <f t="shared" si="0"/>
        <v>38134</v>
      </c>
      <c r="F66" s="24">
        <v>51992</v>
      </c>
      <c r="G66" s="24">
        <v>7101</v>
      </c>
      <c r="H66" s="24">
        <f t="shared" si="1"/>
        <v>45235</v>
      </c>
    </row>
    <row r="67" spans="1:8" ht="15">
      <c r="A67" s="19" t="s">
        <v>72</v>
      </c>
      <c r="B67" s="24">
        <v>2377</v>
      </c>
      <c r="C67" s="24">
        <v>6611</v>
      </c>
      <c r="D67" s="24">
        <v>15</v>
      </c>
      <c r="E67" s="24">
        <f t="shared" si="0"/>
        <v>9003</v>
      </c>
      <c r="F67" s="24">
        <v>10281</v>
      </c>
      <c r="G67" s="24">
        <v>814</v>
      </c>
      <c r="H67" s="24">
        <f t="shared" si="1"/>
        <v>9817</v>
      </c>
    </row>
    <row r="68" spans="1:8" ht="15">
      <c r="A68" s="19" t="s">
        <v>73</v>
      </c>
      <c r="B68" s="24">
        <v>27036</v>
      </c>
      <c r="C68" s="24">
        <v>11397</v>
      </c>
      <c r="D68" s="24">
        <v>325</v>
      </c>
      <c r="E68" s="24">
        <f t="shared" si="0"/>
        <v>38758</v>
      </c>
      <c r="F68" s="24">
        <v>60287</v>
      </c>
      <c r="G68" s="24">
        <v>4174</v>
      </c>
      <c r="H68" s="24">
        <f t="shared" si="1"/>
        <v>42932</v>
      </c>
    </row>
    <row r="69" spans="1:8" ht="15">
      <c r="A69" s="19" t="s">
        <v>74</v>
      </c>
      <c r="B69" s="24">
        <v>17404</v>
      </c>
      <c r="C69" s="24">
        <v>5302</v>
      </c>
      <c r="D69" s="24">
        <v>140</v>
      </c>
      <c r="E69" s="24">
        <f t="shared" si="0"/>
        <v>22846</v>
      </c>
      <c r="F69" s="24">
        <v>31202</v>
      </c>
      <c r="G69" s="24">
        <v>2906</v>
      </c>
      <c r="H69" s="24">
        <f t="shared" si="1"/>
        <v>25752</v>
      </c>
    </row>
    <row r="70" spans="1:8" ht="15">
      <c r="A70" s="20" t="s">
        <v>75</v>
      </c>
      <c r="B70" s="24">
        <v>69408</v>
      </c>
      <c r="C70" s="24">
        <v>21843</v>
      </c>
      <c r="D70" s="24">
        <v>2387</v>
      </c>
      <c r="E70" s="24">
        <f t="shared" si="0"/>
        <v>93638</v>
      </c>
      <c r="F70" s="24">
        <v>128024</v>
      </c>
      <c r="G70" s="24">
        <v>2</v>
      </c>
      <c r="H70" s="24">
        <f t="shared" si="1"/>
        <v>93640</v>
      </c>
    </row>
    <row r="71" spans="1:8" ht="15">
      <c r="A71" s="19" t="s">
        <v>76</v>
      </c>
      <c r="B71" s="24">
        <v>34380</v>
      </c>
      <c r="C71" s="24">
        <v>2178</v>
      </c>
      <c r="D71" s="24">
        <v>677</v>
      </c>
      <c r="E71" s="24">
        <f t="shared" si="0"/>
        <v>37235</v>
      </c>
      <c r="F71" s="24">
        <v>54018</v>
      </c>
      <c r="G71" s="24">
        <v>3869</v>
      </c>
      <c r="H71" s="24">
        <f t="shared" si="1"/>
        <v>41104</v>
      </c>
    </row>
    <row r="72" spans="1:8" ht="15">
      <c r="A72" s="19" t="s">
        <v>77</v>
      </c>
      <c r="B72" s="24">
        <v>8103</v>
      </c>
      <c r="C72" s="24">
        <v>2854</v>
      </c>
      <c r="D72" s="24">
        <v>721</v>
      </c>
      <c r="E72" s="24">
        <f>SUM(B72:D72)</f>
        <v>11678</v>
      </c>
      <c r="F72" s="24">
        <v>13038</v>
      </c>
      <c r="G72" s="24">
        <v>1614</v>
      </c>
      <c r="H72" s="24">
        <f t="shared" si="1"/>
        <v>13292</v>
      </c>
    </row>
    <row r="73" spans="1:8" ht="15">
      <c r="A73" s="19" t="s">
        <v>78</v>
      </c>
      <c r="B73" s="24">
        <v>2340</v>
      </c>
      <c r="C73" s="24">
        <v>5758</v>
      </c>
      <c r="D73" s="24">
        <v>26</v>
      </c>
      <c r="E73" s="24">
        <f>SUM(B73:D73)</f>
        <v>8124</v>
      </c>
      <c r="F73" s="24">
        <v>9172</v>
      </c>
      <c r="G73" s="24">
        <v>1310</v>
      </c>
      <c r="H73" s="24">
        <f>E73+G73</f>
        <v>9434</v>
      </c>
    </row>
    <row r="74" spans="1:8" ht="15">
      <c r="A74" s="19" t="s">
        <v>79</v>
      </c>
      <c r="B74" s="24">
        <v>13930</v>
      </c>
      <c r="C74" s="24">
        <v>30</v>
      </c>
      <c r="D74" s="24">
        <v>42</v>
      </c>
      <c r="E74" s="24">
        <f>SUM(B74:D74)</f>
        <v>14002</v>
      </c>
      <c r="F74" s="24">
        <v>19013</v>
      </c>
      <c r="G74" s="24">
        <v>1253</v>
      </c>
      <c r="H74" s="24">
        <f>E74+G74</f>
        <v>15255</v>
      </c>
    </row>
    <row r="75" ht="15">
      <c r="A75" s="16"/>
    </row>
    <row r="76" spans="1:8" ht="15">
      <c r="A76" s="17" t="s">
        <v>12</v>
      </c>
      <c r="B76" s="23">
        <f aca="true" t="shared" si="2" ref="B76:G76">SUM(B8:B74)</f>
        <v>1788486</v>
      </c>
      <c r="C76" s="23">
        <f t="shared" si="2"/>
        <v>581897</v>
      </c>
      <c r="D76" s="23">
        <f t="shared" si="2"/>
        <v>44482</v>
      </c>
      <c r="E76" s="23">
        <f t="shared" si="2"/>
        <v>2414865</v>
      </c>
      <c r="F76" s="23">
        <f t="shared" si="2"/>
        <v>3392779</v>
      </c>
      <c r="G76" s="23">
        <f t="shared" si="2"/>
        <v>246069</v>
      </c>
      <c r="H76" s="23">
        <f>SUM(H8:H74)</f>
        <v>2660934</v>
      </c>
    </row>
    <row r="78" spans="2:5" ht="15">
      <c r="B78" s="31" t="s">
        <v>80</v>
      </c>
      <c r="C78" s="28"/>
      <c r="D78" s="28"/>
      <c r="E78" s="22">
        <f>E76+G76</f>
        <v>2660934</v>
      </c>
    </row>
    <row r="81" spans="1:7" ht="89.25" customHeight="1">
      <c r="A81" s="32" t="s">
        <v>84</v>
      </c>
      <c r="B81" s="32"/>
      <c r="C81" s="32"/>
      <c r="D81" s="32"/>
      <c r="E81" s="32"/>
      <c r="F81" s="28"/>
      <c r="G81" s="28"/>
    </row>
    <row r="83" spans="1:7" ht="26.25" customHeight="1">
      <c r="A83" s="27" t="s">
        <v>83</v>
      </c>
      <c r="B83" s="28"/>
      <c r="C83" s="28"/>
      <c r="D83" s="28"/>
      <c r="E83" s="28"/>
      <c r="F83" s="28"/>
      <c r="G83" s="28"/>
    </row>
  </sheetData>
  <mergeCells count="4">
    <mergeCell ref="B2:C2"/>
    <mergeCell ref="B78:D78"/>
    <mergeCell ref="A81:G81"/>
    <mergeCell ref="A83:G8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83"/>
  <sheetViews>
    <sheetView tabSelected="1" workbookViewId="0" topLeftCell="A1">
      <selection activeCell="H74" sqref="H74"/>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5</v>
      </c>
      <c r="B1" s="2"/>
      <c r="C1" s="2"/>
      <c r="D1" s="2"/>
      <c r="E1" s="3"/>
      <c r="F1" s="4"/>
      <c r="G1" s="5">
        <f ca="1">TODAY()</f>
        <v>38722</v>
      </c>
      <c r="H1" s="5"/>
    </row>
    <row r="2" spans="1:8" ht="18">
      <c r="A2" s="6" t="s">
        <v>6</v>
      </c>
      <c r="B2" s="29">
        <v>38687</v>
      </c>
      <c r="C2" s="28"/>
      <c r="D2" s="3"/>
      <c r="E2" s="3"/>
      <c r="F2" s="4"/>
      <c r="G2" s="4"/>
      <c r="H2" s="4"/>
    </row>
    <row r="3" spans="1:8" ht="15">
      <c r="A3" s="4"/>
      <c r="B3" s="4"/>
      <c r="C3" s="4"/>
      <c r="D3" s="4" t="s">
        <v>7</v>
      </c>
      <c r="E3" s="4"/>
      <c r="F3" s="4"/>
      <c r="G3" s="4"/>
      <c r="H3" s="4"/>
    </row>
    <row r="4" spans="1:8" ht="15">
      <c r="A4" s="4"/>
      <c r="B4" s="4"/>
      <c r="C4" s="4"/>
      <c r="D4" s="4"/>
      <c r="E4" s="4"/>
      <c r="F4" s="4"/>
      <c r="G4" s="4"/>
      <c r="H4" s="4"/>
    </row>
    <row r="5" spans="1:8" ht="15">
      <c r="A5" s="7" t="s">
        <v>8</v>
      </c>
      <c r="B5" s="7" t="s">
        <v>1</v>
      </c>
      <c r="C5" s="7" t="s">
        <v>3</v>
      </c>
      <c r="D5" s="8" t="s">
        <v>4</v>
      </c>
      <c r="E5" s="7" t="s">
        <v>0</v>
      </c>
      <c r="F5" s="7" t="s">
        <v>9</v>
      </c>
      <c r="G5" s="9" t="s">
        <v>10</v>
      </c>
      <c r="H5" s="9" t="s">
        <v>10</v>
      </c>
    </row>
    <row r="6" spans="1:8" ht="15.75" thickBot="1">
      <c r="A6" s="10"/>
      <c r="B6" s="10" t="s">
        <v>7</v>
      </c>
      <c r="C6" s="10" t="s">
        <v>7</v>
      </c>
      <c r="D6" s="10" t="s">
        <v>7</v>
      </c>
      <c r="E6" s="11" t="s">
        <v>2</v>
      </c>
      <c r="F6" s="11" t="s">
        <v>81</v>
      </c>
      <c r="G6" s="12" t="s">
        <v>11</v>
      </c>
      <c r="H6" s="12" t="s">
        <v>82</v>
      </c>
    </row>
    <row r="7" spans="1:8" ht="13.5" thickBot="1">
      <c r="A7" s="13"/>
      <c r="B7" s="14"/>
      <c r="C7" s="14"/>
      <c r="D7" s="14"/>
      <c r="E7" s="14"/>
      <c r="F7" s="14"/>
      <c r="G7" s="26"/>
      <c r="H7" s="15"/>
    </row>
    <row r="8" spans="1:8" ht="15">
      <c r="A8" s="18" t="s">
        <v>13</v>
      </c>
      <c r="B8" s="24">
        <v>20610</v>
      </c>
      <c r="C8" s="24">
        <v>4395</v>
      </c>
      <c r="D8" s="24">
        <v>401</v>
      </c>
      <c r="E8" s="24">
        <f aca="true" t="shared" si="0" ref="E8:E71">SUM(B8:D8)</f>
        <v>25406</v>
      </c>
      <c r="F8" s="24">
        <v>33881</v>
      </c>
      <c r="G8" s="24">
        <v>3735</v>
      </c>
      <c r="H8" s="24">
        <f>E8+G8</f>
        <v>29141</v>
      </c>
    </row>
    <row r="9" spans="1:8" ht="15">
      <c r="A9" s="19" t="s">
        <v>14</v>
      </c>
      <c r="B9" s="24">
        <v>78070</v>
      </c>
      <c r="C9" s="24">
        <v>6642</v>
      </c>
      <c r="D9" s="24">
        <v>1332</v>
      </c>
      <c r="E9" s="24">
        <f t="shared" si="0"/>
        <v>86044</v>
      </c>
      <c r="F9" s="24">
        <v>116345</v>
      </c>
      <c r="G9" s="24">
        <v>8432</v>
      </c>
      <c r="H9" s="24">
        <f aca="true" t="shared" si="1" ref="H9:H72">E9+G9</f>
        <v>94476</v>
      </c>
    </row>
    <row r="10" spans="1:8" ht="15">
      <c r="A10" s="19" t="s">
        <v>15</v>
      </c>
      <c r="B10" s="24">
        <v>7884</v>
      </c>
      <c r="C10" s="24">
        <v>5981</v>
      </c>
      <c r="D10" s="24">
        <v>71</v>
      </c>
      <c r="E10" s="24">
        <f t="shared" si="0"/>
        <v>13936</v>
      </c>
      <c r="F10" s="24">
        <v>21716</v>
      </c>
      <c r="G10" s="24">
        <v>2011</v>
      </c>
      <c r="H10" s="24">
        <f t="shared" si="1"/>
        <v>15947</v>
      </c>
    </row>
    <row r="11" spans="1:8" ht="15">
      <c r="A11" s="20" t="s">
        <v>16</v>
      </c>
      <c r="B11" s="24">
        <v>8258</v>
      </c>
      <c r="C11" s="24">
        <v>1773</v>
      </c>
      <c r="D11" s="24">
        <v>49</v>
      </c>
      <c r="E11" s="24">
        <f t="shared" si="0"/>
        <v>10080</v>
      </c>
      <c r="F11" s="24">
        <v>15949</v>
      </c>
      <c r="G11" s="24">
        <v>1868</v>
      </c>
      <c r="H11" s="24">
        <f t="shared" si="1"/>
        <v>11948</v>
      </c>
    </row>
    <row r="12" spans="1:8" ht="15">
      <c r="A12" s="19" t="s">
        <v>17</v>
      </c>
      <c r="B12" s="24">
        <v>25318</v>
      </c>
      <c r="C12" s="24">
        <v>248</v>
      </c>
      <c r="D12" s="24">
        <v>226</v>
      </c>
      <c r="E12" s="24">
        <f t="shared" si="0"/>
        <v>25792</v>
      </c>
      <c r="F12" s="24">
        <v>40885</v>
      </c>
      <c r="G12" s="24">
        <v>2207</v>
      </c>
      <c r="H12" s="24">
        <f t="shared" si="1"/>
        <v>27999</v>
      </c>
    </row>
    <row r="13" spans="1:8" ht="15">
      <c r="A13" s="19" t="s">
        <v>18</v>
      </c>
      <c r="B13" s="24">
        <v>1789</v>
      </c>
      <c r="C13" s="24">
        <v>4211</v>
      </c>
      <c r="D13" s="24">
        <v>16</v>
      </c>
      <c r="E13" s="24">
        <f t="shared" si="0"/>
        <v>6016</v>
      </c>
      <c r="F13" s="24">
        <v>8519</v>
      </c>
      <c r="G13" s="24">
        <v>1193</v>
      </c>
      <c r="H13" s="24">
        <f t="shared" si="1"/>
        <v>7209</v>
      </c>
    </row>
    <row r="14" spans="1:8" ht="15">
      <c r="A14" s="19" t="s">
        <v>19</v>
      </c>
      <c r="B14" s="24">
        <v>6914</v>
      </c>
      <c r="C14" s="24">
        <v>4030</v>
      </c>
      <c r="D14" s="24">
        <v>52</v>
      </c>
      <c r="E14" s="24">
        <f t="shared" si="0"/>
        <v>10996</v>
      </c>
      <c r="F14" s="24">
        <v>15402</v>
      </c>
      <c r="G14" s="24">
        <v>2234</v>
      </c>
      <c r="H14" s="24">
        <f t="shared" si="1"/>
        <v>13230</v>
      </c>
    </row>
    <row r="15" spans="1:8" ht="15">
      <c r="A15" s="19" t="s">
        <v>20</v>
      </c>
      <c r="B15" s="24">
        <v>31465</v>
      </c>
      <c r="C15" s="24">
        <v>7012</v>
      </c>
      <c r="D15" s="24">
        <v>645</v>
      </c>
      <c r="E15" s="24">
        <f t="shared" si="0"/>
        <v>39122</v>
      </c>
      <c r="F15" s="24">
        <v>85894</v>
      </c>
      <c r="G15" s="24">
        <v>26693</v>
      </c>
      <c r="H15" s="24">
        <f t="shared" si="1"/>
        <v>65815</v>
      </c>
    </row>
    <row r="16" spans="1:8" ht="15">
      <c r="A16" s="19" t="s">
        <v>21</v>
      </c>
      <c r="B16" s="24">
        <v>11181</v>
      </c>
      <c r="C16" s="24">
        <v>6146</v>
      </c>
      <c r="D16" s="24">
        <v>51</v>
      </c>
      <c r="E16" s="24">
        <f t="shared" si="0"/>
        <v>17378</v>
      </c>
      <c r="F16" s="24">
        <v>27161</v>
      </c>
      <c r="G16" s="24">
        <v>4118</v>
      </c>
      <c r="H16" s="24">
        <f t="shared" si="1"/>
        <v>21496</v>
      </c>
    </row>
    <row r="17" spans="1:8" ht="15">
      <c r="A17" s="19" t="s">
        <v>22</v>
      </c>
      <c r="B17" s="24">
        <v>11410</v>
      </c>
      <c r="C17" s="24">
        <v>635</v>
      </c>
      <c r="D17" s="24">
        <v>42</v>
      </c>
      <c r="E17" s="24">
        <f t="shared" si="0"/>
        <v>12087</v>
      </c>
      <c r="F17" s="24">
        <v>19074</v>
      </c>
      <c r="G17" s="24">
        <v>1682</v>
      </c>
      <c r="H17" s="24">
        <f t="shared" si="1"/>
        <v>13769</v>
      </c>
    </row>
    <row r="18" spans="1:8" ht="15">
      <c r="A18" s="19" t="s">
        <v>23</v>
      </c>
      <c r="B18" s="24">
        <v>19328</v>
      </c>
      <c r="C18" s="24">
        <v>2288</v>
      </c>
      <c r="D18" s="24">
        <v>97</v>
      </c>
      <c r="E18" s="24">
        <f t="shared" si="0"/>
        <v>21713</v>
      </c>
      <c r="F18" s="24">
        <v>30757</v>
      </c>
      <c r="G18" s="24">
        <v>2096</v>
      </c>
      <c r="H18" s="24">
        <f t="shared" si="1"/>
        <v>23809</v>
      </c>
    </row>
    <row r="19" spans="1:8" ht="15">
      <c r="A19" s="19" t="s">
        <v>24</v>
      </c>
      <c r="B19" s="24">
        <v>5348</v>
      </c>
      <c r="C19" s="24">
        <v>3970</v>
      </c>
      <c r="D19" s="24">
        <v>16</v>
      </c>
      <c r="E19" s="24">
        <f t="shared" si="0"/>
        <v>9334</v>
      </c>
      <c r="F19" s="24">
        <v>11478</v>
      </c>
      <c r="G19" s="24">
        <v>1072</v>
      </c>
      <c r="H19" s="24">
        <f t="shared" si="1"/>
        <v>10406</v>
      </c>
    </row>
    <row r="20" spans="1:8" ht="15">
      <c r="A20" s="19" t="s">
        <v>25</v>
      </c>
      <c r="B20" s="24">
        <v>9218</v>
      </c>
      <c r="C20" s="24">
        <v>5996</v>
      </c>
      <c r="D20" s="24">
        <v>68</v>
      </c>
      <c r="E20" s="24">
        <f t="shared" si="0"/>
        <v>15282</v>
      </c>
      <c r="F20" s="24">
        <v>19996</v>
      </c>
      <c r="G20" s="24">
        <v>1768</v>
      </c>
      <c r="H20" s="24">
        <f t="shared" si="1"/>
        <v>17050</v>
      </c>
    </row>
    <row r="21" spans="1:8" ht="15">
      <c r="A21" s="19" t="s">
        <v>26</v>
      </c>
      <c r="B21" s="24">
        <v>7371</v>
      </c>
      <c r="C21" s="24">
        <v>1367</v>
      </c>
      <c r="D21" s="24">
        <v>78</v>
      </c>
      <c r="E21" s="24">
        <f t="shared" si="0"/>
        <v>8816</v>
      </c>
      <c r="F21" s="24">
        <v>10930</v>
      </c>
      <c r="G21" s="24">
        <v>796</v>
      </c>
      <c r="H21" s="24">
        <f t="shared" si="1"/>
        <v>9612</v>
      </c>
    </row>
    <row r="22" spans="1:8" ht="15">
      <c r="A22" s="19" t="s">
        <v>27</v>
      </c>
      <c r="B22" s="24">
        <v>8048</v>
      </c>
      <c r="C22" s="24">
        <v>239</v>
      </c>
      <c r="D22" s="24">
        <v>124</v>
      </c>
      <c r="E22" s="24">
        <f t="shared" si="0"/>
        <v>8411</v>
      </c>
      <c r="F22" s="24">
        <v>11242</v>
      </c>
      <c r="G22" s="24"/>
      <c r="H22" s="24">
        <f t="shared" si="1"/>
        <v>8411</v>
      </c>
    </row>
    <row r="23" spans="1:8" ht="15">
      <c r="A23" s="19" t="s">
        <v>28</v>
      </c>
      <c r="B23" s="24">
        <v>17709</v>
      </c>
      <c r="C23" s="24">
        <v>3355</v>
      </c>
      <c r="D23" s="24">
        <v>843</v>
      </c>
      <c r="E23" s="24">
        <f t="shared" si="0"/>
        <v>21907</v>
      </c>
      <c r="F23" s="24">
        <v>34064</v>
      </c>
      <c r="G23" s="24">
        <v>2465</v>
      </c>
      <c r="H23" s="24">
        <f t="shared" si="1"/>
        <v>24372</v>
      </c>
    </row>
    <row r="24" spans="1:8" ht="15">
      <c r="A24" s="19" t="s">
        <v>29</v>
      </c>
      <c r="B24" s="24">
        <v>24605</v>
      </c>
      <c r="C24" s="24">
        <v>4528</v>
      </c>
      <c r="D24" s="24">
        <v>824</v>
      </c>
      <c r="E24" s="24">
        <f t="shared" si="0"/>
        <v>29957</v>
      </c>
      <c r="F24" s="24">
        <v>42022</v>
      </c>
      <c r="G24" s="24">
        <v>3182</v>
      </c>
      <c r="H24" s="24">
        <f t="shared" si="1"/>
        <v>33139</v>
      </c>
    </row>
    <row r="25" spans="1:8" ht="15">
      <c r="A25" s="19" t="s">
        <v>30</v>
      </c>
      <c r="B25" s="24">
        <v>4571</v>
      </c>
      <c r="C25" s="24">
        <v>3526</v>
      </c>
      <c r="D25" s="24">
        <v>30</v>
      </c>
      <c r="E25" s="24">
        <f t="shared" si="0"/>
        <v>8127</v>
      </c>
      <c r="F25" s="24">
        <v>10215</v>
      </c>
      <c r="G25" s="24">
        <v>1362</v>
      </c>
      <c r="H25" s="24">
        <f t="shared" si="1"/>
        <v>9489</v>
      </c>
    </row>
    <row r="26" spans="1:8" ht="15">
      <c r="A26" s="19" t="s">
        <v>31</v>
      </c>
      <c r="B26" s="24">
        <v>4911</v>
      </c>
      <c r="C26" s="24">
        <v>2492</v>
      </c>
      <c r="D26" s="24">
        <v>38</v>
      </c>
      <c r="E26" s="24">
        <f t="shared" si="0"/>
        <v>7441</v>
      </c>
      <c r="F26" s="24">
        <v>8858</v>
      </c>
      <c r="G26" s="24">
        <v>44</v>
      </c>
      <c r="H26" s="24">
        <f t="shared" si="1"/>
        <v>7485</v>
      </c>
    </row>
    <row r="27" spans="1:8" ht="15">
      <c r="A27" s="19" t="s">
        <v>32</v>
      </c>
      <c r="B27" s="24">
        <v>16329</v>
      </c>
      <c r="C27" s="24">
        <v>1851</v>
      </c>
      <c r="D27" s="24">
        <v>102</v>
      </c>
      <c r="E27" s="24">
        <f t="shared" si="0"/>
        <v>18282</v>
      </c>
      <c r="F27" s="24">
        <v>28558</v>
      </c>
      <c r="G27" s="24">
        <v>1300</v>
      </c>
      <c r="H27" s="24">
        <f t="shared" si="1"/>
        <v>19582</v>
      </c>
    </row>
    <row r="28" spans="1:8" ht="15">
      <c r="A28" s="19" t="s">
        <v>33</v>
      </c>
      <c r="B28" s="24">
        <v>5888</v>
      </c>
      <c r="C28" s="24">
        <v>1793</v>
      </c>
      <c r="D28" s="24">
        <v>24</v>
      </c>
      <c r="E28" s="24">
        <f t="shared" si="0"/>
        <v>7705</v>
      </c>
      <c r="F28" s="24">
        <v>10348</v>
      </c>
      <c r="G28" s="24">
        <v>513</v>
      </c>
      <c r="H28" s="24">
        <f t="shared" si="1"/>
        <v>8218</v>
      </c>
    </row>
    <row r="29" spans="1:8" ht="15">
      <c r="A29" s="19" t="s">
        <v>34</v>
      </c>
      <c r="B29" s="24">
        <v>41474</v>
      </c>
      <c r="C29" s="24">
        <v>367</v>
      </c>
      <c r="D29" s="24">
        <v>195</v>
      </c>
      <c r="E29" s="24">
        <f t="shared" si="0"/>
        <v>42036</v>
      </c>
      <c r="F29" s="24">
        <v>59973</v>
      </c>
      <c r="G29" s="24">
        <v>4530</v>
      </c>
      <c r="H29" s="24">
        <f t="shared" si="1"/>
        <v>46566</v>
      </c>
    </row>
    <row r="30" spans="1:8" ht="15">
      <c r="A30" s="19" t="s">
        <v>35</v>
      </c>
      <c r="B30" s="24">
        <v>16930</v>
      </c>
      <c r="C30" s="24">
        <v>3584</v>
      </c>
      <c r="D30" s="24">
        <v>611</v>
      </c>
      <c r="E30" s="24">
        <f t="shared" si="0"/>
        <v>21125</v>
      </c>
      <c r="F30" s="24">
        <v>36259</v>
      </c>
      <c r="G30" s="24">
        <v>5145</v>
      </c>
      <c r="H30" s="24">
        <f t="shared" si="1"/>
        <v>26270</v>
      </c>
    </row>
    <row r="31" spans="1:8" ht="15">
      <c r="A31" s="19" t="s">
        <v>36</v>
      </c>
      <c r="B31" s="24">
        <v>10590</v>
      </c>
      <c r="C31" s="24">
        <v>18260</v>
      </c>
      <c r="D31" s="24">
        <v>139</v>
      </c>
      <c r="E31" s="24">
        <f t="shared" si="0"/>
        <v>28989</v>
      </c>
      <c r="F31" s="24">
        <v>32344</v>
      </c>
      <c r="G31" s="24">
        <v>483</v>
      </c>
      <c r="H31" s="24">
        <f t="shared" si="1"/>
        <v>29472</v>
      </c>
    </row>
    <row r="32" spans="1:8" ht="15">
      <c r="A32" s="19" t="s">
        <v>37</v>
      </c>
      <c r="B32" s="24">
        <v>29670</v>
      </c>
      <c r="C32" s="24">
        <v>469</v>
      </c>
      <c r="D32" s="24">
        <v>461</v>
      </c>
      <c r="E32" s="24">
        <f t="shared" si="0"/>
        <v>30600</v>
      </c>
      <c r="F32" s="24">
        <v>50289</v>
      </c>
      <c r="G32" s="24">
        <v>4178</v>
      </c>
      <c r="H32" s="24">
        <f t="shared" si="1"/>
        <v>34778</v>
      </c>
    </row>
    <row r="33" spans="1:8" ht="15">
      <c r="A33" s="19" t="s">
        <v>38</v>
      </c>
      <c r="B33" s="24">
        <v>28792</v>
      </c>
      <c r="C33" s="24">
        <v>5208</v>
      </c>
      <c r="D33" s="24">
        <v>414</v>
      </c>
      <c r="E33" s="24">
        <f t="shared" si="0"/>
        <v>34414</v>
      </c>
      <c r="F33" s="24">
        <v>53247</v>
      </c>
      <c r="G33" s="24">
        <v>2699</v>
      </c>
      <c r="H33" s="24">
        <f t="shared" si="1"/>
        <v>37113</v>
      </c>
    </row>
    <row r="34" spans="1:8" ht="15">
      <c r="A34" s="19" t="s">
        <v>39</v>
      </c>
      <c r="B34" s="24">
        <v>12359</v>
      </c>
      <c r="C34" s="24">
        <v>4291</v>
      </c>
      <c r="D34" s="24">
        <v>457</v>
      </c>
      <c r="E34" s="24">
        <f t="shared" si="0"/>
        <v>17107</v>
      </c>
      <c r="F34" s="24">
        <v>29225</v>
      </c>
      <c r="G34" s="24">
        <v>2463</v>
      </c>
      <c r="H34" s="24">
        <f t="shared" si="1"/>
        <v>19570</v>
      </c>
    </row>
    <row r="35" spans="1:8" ht="15">
      <c r="A35" s="19" t="s">
        <v>40</v>
      </c>
      <c r="B35" s="24">
        <v>46490</v>
      </c>
      <c r="C35" s="24">
        <v>7405</v>
      </c>
      <c r="D35" s="24">
        <v>290</v>
      </c>
      <c r="E35" s="24">
        <f t="shared" si="0"/>
        <v>54185</v>
      </c>
      <c r="F35" s="24">
        <v>78967</v>
      </c>
      <c r="G35" s="24">
        <v>4231</v>
      </c>
      <c r="H35" s="24">
        <f t="shared" si="1"/>
        <v>58416</v>
      </c>
    </row>
    <row r="36" spans="1:8" ht="15">
      <c r="A36" s="20" t="s">
        <v>41</v>
      </c>
      <c r="B36" s="24">
        <v>9508</v>
      </c>
      <c r="C36" s="24">
        <v>1176</v>
      </c>
      <c r="D36" s="24">
        <v>38</v>
      </c>
      <c r="E36" s="24">
        <f t="shared" si="0"/>
        <v>10722</v>
      </c>
      <c r="F36" s="24">
        <v>14104</v>
      </c>
      <c r="G36" s="24"/>
      <c r="H36" s="24">
        <f t="shared" si="1"/>
        <v>10722</v>
      </c>
    </row>
    <row r="37" spans="1:8" ht="15">
      <c r="A37" s="21" t="s">
        <v>42</v>
      </c>
      <c r="B37" s="24">
        <v>15516</v>
      </c>
      <c r="C37" s="24">
        <v>635</v>
      </c>
      <c r="D37" s="24">
        <v>105</v>
      </c>
      <c r="E37" s="24">
        <f t="shared" si="0"/>
        <v>16256</v>
      </c>
      <c r="F37" s="24">
        <v>23426</v>
      </c>
      <c r="G37" s="24">
        <v>2650</v>
      </c>
      <c r="H37" s="24">
        <f t="shared" si="1"/>
        <v>18906</v>
      </c>
    </row>
    <row r="38" spans="1:8" ht="15">
      <c r="A38" s="19" t="s">
        <v>43</v>
      </c>
      <c r="B38" s="24">
        <v>11342</v>
      </c>
      <c r="C38" s="24">
        <v>1077</v>
      </c>
      <c r="D38" s="24">
        <v>102</v>
      </c>
      <c r="E38" s="24">
        <f t="shared" si="0"/>
        <v>12521</v>
      </c>
      <c r="F38" s="24">
        <v>19680</v>
      </c>
      <c r="G38" s="24">
        <v>1627</v>
      </c>
      <c r="H38" s="24">
        <f t="shared" si="1"/>
        <v>14148</v>
      </c>
    </row>
    <row r="39" spans="1:8" ht="15">
      <c r="A39" s="19" t="s">
        <v>44</v>
      </c>
      <c r="B39" s="24">
        <v>1401</v>
      </c>
      <c r="C39" s="24">
        <v>5881</v>
      </c>
      <c r="D39" s="24">
        <v>13</v>
      </c>
      <c r="E39" s="24">
        <f t="shared" si="0"/>
        <v>7295</v>
      </c>
      <c r="F39" s="24">
        <v>7156</v>
      </c>
      <c r="G39" s="24">
        <v>0</v>
      </c>
      <c r="H39" s="24">
        <f t="shared" si="1"/>
        <v>7295</v>
      </c>
    </row>
    <row r="40" spans="1:8" ht="15">
      <c r="A40" s="19" t="s">
        <v>45</v>
      </c>
      <c r="B40" s="24">
        <v>4534</v>
      </c>
      <c r="C40" s="24">
        <v>6407</v>
      </c>
      <c r="D40" s="24">
        <v>31</v>
      </c>
      <c r="E40" s="24">
        <f t="shared" si="0"/>
        <v>10972</v>
      </c>
      <c r="F40" s="24">
        <v>13358</v>
      </c>
      <c r="G40" s="24">
        <v>495</v>
      </c>
      <c r="H40" s="24">
        <f t="shared" si="1"/>
        <v>11467</v>
      </c>
    </row>
    <row r="41" spans="1:8" ht="15">
      <c r="A41" s="19" t="s">
        <v>46</v>
      </c>
      <c r="B41" s="24">
        <v>6564</v>
      </c>
      <c r="C41" s="24">
        <v>2861</v>
      </c>
      <c r="D41" s="24">
        <v>41</v>
      </c>
      <c r="E41" s="24">
        <f t="shared" si="0"/>
        <v>9466</v>
      </c>
      <c r="F41" s="24">
        <v>12614</v>
      </c>
      <c r="G41" s="24">
        <v>1049</v>
      </c>
      <c r="H41" s="24">
        <f t="shared" si="1"/>
        <v>10515</v>
      </c>
    </row>
    <row r="42" spans="1:8" ht="15">
      <c r="A42" s="19" t="s">
        <v>47</v>
      </c>
      <c r="B42" s="24">
        <v>35319</v>
      </c>
      <c r="C42" s="24">
        <v>9408</v>
      </c>
      <c r="D42" s="24">
        <v>605</v>
      </c>
      <c r="E42" s="24">
        <f t="shared" si="0"/>
        <v>45332</v>
      </c>
      <c r="F42" s="24">
        <v>68391</v>
      </c>
      <c r="G42" s="24">
        <v>8255</v>
      </c>
      <c r="H42" s="24">
        <f t="shared" si="1"/>
        <v>53587</v>
      </c>
    </row>
    <row r="43" spans="1:8" ht="15">
      <c r="A43" s="19" t="s">
        <v>48</v>
      </c>
      <c r="B43" s="24">
        <v>27071</v>
      </c>
      <c r="C43" s="24">
        <v>954</v>
      </c>
      <c r="D43" s="24">
        <v>445</v>
      </c>
      <c r="E43" s="24">
        <f t="shared" si="0"/>
        <v>28470</v>
      </c>
      <c r="F43" s="24">
        <v>41229</v>
      </c>
      <c r="G43" s="24">
        <v>2710</v>
      </c>
      <c r="H43" s="24">
        <f t="shared" si="1"/>
        <v>31180</v>
      </c>
    </row>
    <row r="44" spans="1:8" ht="15">
      <c r="A44" s="20" t="s">
        <v>49</v>
      </c>
      <c r="B44" s="24">
        <v>214900</v>
      </c>
      <c r="C44" s="24">
        <v>124113</v>
      </c>
      <c r="D44" s="24">
        <v>9312</v>
      </c>
      <c r="E44" s="24">
        <f t="shared" si="0"/>
        <v>348325</v>
      </c>
      <c r="F44" s="24">
        <v>497428</v>
      </c>
      <c r="G44" s="24">
        <v>45570</v>
      </c>
      <c r="H44" s="24">
        <f t="shared" si="1"/>
        <v>393895</v>
      </c>
    </row>
    <row r="45" spans="1:8" ht="15">
      <c r="A45" s="19" t="s">
        <v>50</v>
      </c>
      <c r="B45" s="24">
        <v>8545</v>
      </c>
      <c r="C45" s="24">
        <v>1061</v>
      </c>
      <c r="D45" s="24">
        <v>10</v>
      </c>
      <c r="E45" s="24">
        <f t="shared" si="0"/>
        <v>9616</v>
      </c>
      <c r="F45" s="24">
        <v>11790</v>
      </c>
      <c r="G45" s="24">
        <v>1040</v>
      </c>
      <c r="H45" s="24">
        <f t="shared" si="1"/>
        <v>10656</v>
      </c>
    </row>
    <row r="46" spans="1:8" ht="15">
      <c r="A46" s="19" t="s">
        <v>51</v>
      </c>
      <c r="B46" s="24">
        <v>39895</v>
      </c>
      <c r="C46" s="24">
        <v>3592</v>
      </c>
      <c r="D46" s="24">
        <v>440</v>
      </c>
      <c r="E46" s="24">
        <f t="shared" si="0"/>
        <v>43927</v>
      </c>
      <c r="F46" s="24">
        <v>67701</v>
      </c>
      <c r="G46" s="24">
        <v>6091</v>
      </c>
      <c r="H46" s="24">
        <f t="shared" si="1"/>
        <v>50018</v>
      </c>
    </row>
    <row r="47" spans="1:8" ht="15">
      <c r="A47" s="19" t="s">
        <v>52</v>
      </c>
      <c r="B47" s="24">
        <v>15600</v>
      </c>
      <c r="C47" s="24">
        <v>2772</v>
      </c>
      <c r="D47" s="24">
        <v>871</v>
      </c>
      <c r="E47" s="24">
        <f t="shared" si="0"/>
        <v>19243</v>
      </c>
      <c r="F47" s="24">
        <v>26075</v>
      </c>
      <c r="G47" s="24">
        <v>1613</v>
      </c>
      <c r="H47" s="24">
        <f t="shared" si="1"/>
        <v>20856</v>
      </c>
    </row>
    <row r="48" spans="1:8" ht="15">
      <c r="A48" s="19" t="s">
        <v>53</v>
      </c>
      <c r="B48" s="24">
        <v>51247</v>
      </c>
      <c r="C48" s="24">
        <v>14959</v>
      </c>
      <c r="D48" s="24">
        <v>2913</v>
      </c>
      <c r="E48" s="24">
        <f t="shared" si="0"/>
        <v>69119</v>
      </c>
      <c r="F48" s="24">
        <v>92941</v>
      </c>
      <c r="G48" s="24">
        <v>178</v>
      </c>
      <c r="H48" s="24">
        <f t="shared" si="1"/>
        <v>69297</v>
      </c>
    </row>
    <row r="49" spans="1:8" ht="15">
      <c r="A49" s="19" t="s">
        <v>54</v>
      </c>
      <c r="B49" s="24">
        <v>30820</v>
      </c>
      <c r="C49" s="24">
        <v>3484</v>
      </c>
      <c r="D49" s="24">
        <v>590</v>
      </c>
      <c r="E49" s="24">
        <f t="shared" si="0"/>
        <v>34894</v>
      </c>
      <c r="F49" s="24">
        <v>51787</v>
      </c>
      <c r="G49" s="24">
        <v>3142</v>
      </c>
      <c r="H49" s="24">
        <f t="shared" si="1"/>
        <v>38036</v>
      </c>
    </row>
    <row r="50" spans="1:8" ht="15">
      <c r="A50" s="19" t="s">
        <v>55</v>
      </c>
      <c r="B50" s="24">
        <v>2406</v>
      </c>
      <c r="C50" s="24">
        <v>6834</v>
      </c>
      <c r="D50" s="24">
        <v>28</v>
      </c>
      <c r="E50" s="24">
        <f t="shared" si="0"/>
        <v>9268</v>
      </c>
      <c r="F50" s="24">
        <v>9543</v>
      </c>
      <c r="G50" s="24">
        <v>631</v>
      </c>
      <c r="H50" s="24">
        <f t="shared" si="1"/>
        <v>9899</v>
      </c>
    </row>
    <row r="51" spans="1:8" ht="15">
      <c r="A51" s="19" t="s">
        <v>56</v>
      </c>
      <c r="B51" s="24">
        <v>1947</v>
      </c>
      <c r="C51" s="24">
        <v>12058</v>
      </c>
      <c r="D51" s="24">
        <v>138</v>
      </c>
      <c r="E51" s="24">
        <f t="shared" si="0"/>
        <v>14143</v>
      </c>
      <c r="F51" s="24">
        <v>17782</v>
      </c>
      <c r="G51" s="24">
        <v>1847</v>
      </c>
      <c r="H51" s="24">
        <f t="shared" si="1"/>
        <v>15990</v>
      </c>
    </row>
    <row r="52" spans="1:8" ht="15">
      <c r="A52" s="20" t="s">
        <v>57</v>
      </c>
      <c r="B52" s="24">
        <v>115937</v>
      </c>
      <c r="C52" s="24">
        <v>31476</v>
      </c>
      <c r="D52" s="24">
        <v>6066</v>
      </c>
      <c r="E52" s="24">
        <f t="shared" si="0"/>
        <v>153479</v>
      </c>
      <c r="F52" s="24">
        <v>217774</v>
      </c>
      <c r="G52" s="24">
        <v>25933</v>
      </c>
      <c r="H52" s="24">
        <f t="shared" si="1"/>
        <v>179412</v>
      </c>
    </row>
    <row r="53" spans="1:8" ht="15">
      <c r="A53" s="19" t="s">
        <v>58</v>
      </c>
      <c r="B53" s="24">
        <v>7195</v>
      </c>
      <c r="C53" s="24">
        <v>7102</v>
      </c>
      <c r="D53" s="24">
        <v>36</v>
      </c>
      <c r="E53" s="24">
        <f t="shared" si="0"/>
        <v>14333</v>
      </c>
      <c r="F53" s="24">
        <v>16231</v>
      </c>
      <c r="G53" s="24">
        <v>2</v>
      </c>
      <c r="H53" s="24">
        <f t="shared" si="1"/>
        <v>14335</v>
      </c>
    </row>
    <row r="54" spans="1:8" ht="15">
      <c r="A54" s="19" t="s">
        <v>59</v>
      </c>
      <c r="B54" s="24">
        <v>15812</v>
      </c>
      <c r="C54" s="24">
        <v>429</v>
      </c>
      <c r="D54" s="24">
        <v>58</v>
      </c>
      <c r="E54" s="24">
        <f t="shared" si="0"/>
        <v>16299</v>
      </c>
      <c r="F54" s="24">
        <v>23638</v>
      </c>
      <c r="G54" s="24">
        <v>2462</v>
      </c>
      <c r="H54" s="24">
        <f t="shared" si="1"/>
        <v>18761</v>
      </c>
    </row>
    <row r="55" spans="1:8" ht="15">
      <c r="A55" s="19" t="s">
        <v>60</v>
      </c>
      <c r="B55" s="24">
        <v>39266</v>
      </c>
      <c r="C55" s="24">
        <v>379</v>
      </c>
      <c r="D55" s="24">
        <v>350</v>
      </c>
      <c r="E55" s="24">
        <f t="shared" si="0"/>
        <v>39995</v>
      </c>
      <c r="F55" s="24">
        <v>63079</v>
      </c>
      <c r="G55" s="24">
        <v>4774</v>
      </c>
      <c r="H55" s="24">
        <f t="shared" si="1"/>
        <v>44769</v>
      </c>
    </row>
    <row r="56" spans="1:8" ht="15">
      <c r="A56" s="20" t="s">
        <v>61</v>
      </c>
      <c r="B56" s="24">
        <v>153011</v>
      </c>
      <c r="C56" s="24">
        <v>70936</v>
      </c>
      <c r="D56" s="24">
        <v>3519</v>
      </c>
      <c r="E56" s="24">
        <f t="shared" si="0"/>
        <v>227466</v>
      </c>
      <c r="F56" s="24">
        <v>292206</v>
      </c>
      <c r="G56" s="24">
        <v>6163</v>
      </c>
      <c r="H56" s="24">
        <f t="shared" si="1"/>
        <v>233629</v>
      </c>
    </row>
    <row r="57" spans="1:8" ht="15">
      <c r="A57" s="19" t="s">
        <v>62</v>
      </c>
      <c r="B57" s="24">
        <v>8180</v>
      </c>
      <c r="C57" s="24">
        <v>5537</v>
      </c>
      <c r="D57" s="24">
        <v>96</v>
      </c>
      <c r="E57" s="24">
        <f t="shared" si="0"/>
        <v>13813</v>
      </c>
      <c r="F57" s="24">
        <v>17423</v>
      </c>
      <c r="G57" s="24">
        <v>1382</v>
      </c>
      <c r="H57" s="24">
        <f t="shared" si="1"/>
        <v>15195</v>
      </c>
    </row>
    <row r="58" spans="1:8" ht="15">
      <c r="A58" s="20" t="s">
        <v>63</v>
      </c>
      <c r="B58" s="24">
        <v>62213</v>
      </c>
      <c r="C58" s="24">
        <v>58346</v>
      </c>
      <c r="D58" s="24">
        <v>1878</v>
      </c>
      <c r="E58" s="24">
        <f t="shared" si="0"/>
        <v>122437</v>
      </c>
      <c r="F58" s="24">
        <v>164804</v>
      </c>
      <c r="G58" s="24">
        <v>3955</v>
      </c>
      <c r="H58" s="24">
        <f t="shared" si="1"/>
        <v>126392</v>
      </c>
    </row>
    <row r="59" spans="1:8" ht="15">
      <c r="A59" s="19" t="s">
        <v>64</v>
      </c>
      <c r="B59" s="24">
        <v>55173</v>
      </c>
      <c r="C59" s="24">
        <v>5857</v>
      </c>
      <c r="D59" s="24">
        <v>974</v>
      </c>
      <c r="E59" s="24">
        <f t="shared" si="0"/>
        <v>62004</v>
      </c>
      <c r="F59" s="24">
        <v>84923</v>
      </c>
      <c r="G59" s="24">
        <v>1</v>
      </c>
      <c r="H59" s="24">
        <f t="shared" si="1"/>
        <v>62005</v>
      </c>
    </row>
    <row r="60" spans="1:8" ht="15">
      <c r="A60" s="19" t="s">
        <v>65</v>
      </c>
      <c r="B60" s="24">
        <v>2495</v>
      </c>
      <c r="C60" s="24">
        <v>5958</v>
      </c>
      <c r="D60" s="24">
        <v>28</v>
      </c>
      <c r="E60" s="24">
        <f t="shared" si="0"/>
        <v>8481</v>
      </c>
      <c r="F60" s="24">
        <v>8266</v>
      </c>
      <c r="G60" s="24">
        <v>126</v>
      </c>
      <c r="H60" s="24">
        <f t="shared" si="1"/>
        <v>8607</v>
      </c>
    </row>
    <row r="61" spans="1:8" ht="15">
      <c r="A61" s="19" t="s">
        <v>66</v>
      </c>
      <c r="B61" s="24">
        <v>7210</v>
      </c>
      <c r="C61" s="24">
        <v>5083</v>
      </c>
      <c r="D61" s="24">
        <v>27</v>
      </c>
      <c r="E61" s="24">
        <f t="shared" si="0"/>
        <v>12320</v>
      </c>
      <c r="F61" s="24">
        <v>15140</v>
      </c>
      <c r="G61" s="24">
        <v>541</v>
      </c>
      <c r="H61" s="24">
        <f t="shared" si="1"/>
        <v>12861</v>
      </c>
    </row>
    <row r="62" spans="1:8" ht="15">
      <c r="A62" s="19" t="s">
        <v>67</v>
      </c>
      <c r="B62" s="24">
        <v>10278</v>
      </c>
      <c r="C62" s="24">
        <v>5552</v>
      </c>
      <c r="D62" s="24">
        <v>145</v>
      </c>
      <c r="E62" s="24">
        <f t="shared" si="0"/>
        <v>15975</v>
      </c>
      <c r="F62" s="24">
        <v>22234</v>
      </c>
      <c r="G62" s="24">
        <v>935</v>
      </c>
      <c r="H62" s="24">
        <f t="shared" si="1"/>
        <v>16910</v>
      </c>
    </row>
    <row r="63" spans="1:8" ht="15">
      <c r="A63" s="19" t="s">
        <v>68</v>
      </c>
      <c r="B63" s="24">
        <v>9915</v>
      </c>
      <c r="C63" s="24">
        <v>2384</v>
      </c>
      <c r="D63" s="24">
        <v>77</v>
      </c>
      <c r="E63" s="24">
        <f t="shared" si="0"/>
        <v>12376</v>
      </c>
      <c r="F63" s="24">
        <v>16837</v>
      </c>
      <c r="G63" s="24">
        <v>2353</v>
      </c>
      <c r="H63" s="24">
        <f t="shared" si="1"/>
        <v>14729</v>
      </c>
    </row>
    <row r="64" spans="1:8" ht="15">
      <c r="A64" s="19" t="s">
        <v>69</v>
      </c>
      <c r="B64" s="24">
        <v>13250</v>
      </c>
      <c r="C64" s="24">
        <v>9492</v>
      </c>
      <c r="D64" s="24">
        <v>829</v>
      </c>
      <c r="E64" s="24">
        <f t="shared" si="0"/>
        <v>23571</v>
      </c>
      <c r="F64" s="24">
        <v>36315</v>
      </c>
      <c r="G64" s="24">
        <v>3957</v>
      </c>
      <c r="H64" s="24">
        <f t="shared" si="1"/>
        <v>27528</v>
      </c>
    </row>
    <row r="65" spans="1:8" ht="15">
      <c r="A65" s="19" t="s">
        <v>70</v>
      </c>
      <c r="B65" s="24">
        <v>89637</v>
      </c>
      <c r="C65" s="24">
        <v>7041</v>
      </c>
      <c r="D65" s="24">
        <v>2175</v>
      </c>
      <c r="E65" s="24">
        <f t="shared" si="0"/>
        <v>98853</v>
      </c>
      <c r="F65" s="24">
        <v>118279</v>
      </c>
      <c r="G65" s="24"/>
      <c r="H65" s="24">
        <f t="shared" si="1"/>
        <v>98853</v>
      </c>
    </row>
    <row r="66" spans="1:8" ht="15">
      <c r="A66" s="20" t="s">
        <v>71</v>
      </c>
      <c r="B66" s="24">
        <v>36057</v>
      </c>
      <c r="C66" s="24">
        <v>2385</v>
      </c>
      <c r="D66" s="24">
        <v>613</v>
      </c>
      <c r="E66" s="24">
        <f t="shared" si="0"/>
        <v>39055</v>
      </c>
      <c r="F66" s="24">
        <v>51992</v>
      </c>
      <c r="G66" s="24">
        <v>7125</v>
      </c>
      <c r="H66" s="24">
        <f t="shared" si="1"/>
        <v>46180</v>
      </c>
    </row>
    <row r="67" spans="1:8" ht="15">
      <c r="A67" s="19" t="s">
        <v>72</v>
      </c>
      <c r="B67" s="24">
        <v>2380</v>
      </c>
      <c r="C67" s="24">
        <v>6635</v>
      </c>
      <c r="D67" s="24">
        <v>15</v>
      </c>
      <c r="E67" s="24">
        <f t="shared" si="0"/>
        <v>9030</v>
      </c>
      <c r="F67" s="24">
        <v>10281</v>
      </c>
      <c r="G67" s="24">
        <v>760</v>
      </c>
      <c r="H67" s="24">
        <f t="shared" si="1"/>
        <v>9790</v>
      </c>
    </row>
    <row r="68" spans="1:8" ht="15">
      <c r="A68" s="19" t="s">
        <v>73</v>
      </c>
      <c r="B68" s="24">
        <v>27042</v>
      </c>
      <c r="C68" s="24">
        <v>11417</v>
      </c>
      <c r="D68" s="24">
        <v>328</v>
      </c>
      <c r="E68" s="24">
        <f t="shared" si="0"/>
        <v>38787</v>
      </c>
      <c r="F68" s="24">
        <v>60287</v>
      </c>
      <c r="G68" s="24">
        <v>4166</v>
      </c>
      <c r="H68" s="24">
        <f t="shared" si="1"/>
        <v>42953</v>
      </c>
    </row>
    <row r="69" spans="1:8" ht="15">
      <c r="A69" s="19" t="s">
        <v>74</v>
      </c>
      <c r="B69" s="24">
        <v>17387</v>
      </c>
      <c r="C69" s="24">
        <v>5295</v>
      </c>
      <c r="D69" s="24">
        <v>139</v>
      </c>
      <c r="E69" s="24">
        <f t="shared" si="0"/>
        <v>22821</v>
      </c>
      <c r="F69" s="24">
        <v>31202</v>
      </c>
      <c r="G69" s="24">
        <v>2883</v>
      </c>
      <c r="H69" s="24">
        <f t="shared" si="1"/>
        <v>25704</v>
      </c>
    </row>
    <row r="70" spans="1:8" ht="15">
      <c r="A70" s="20" t="s">
        <v>75</v>
      </c>
      <c r="B70" s="24">
        <v>69315</v>
      </c>
      <c r="C70" s="24">
        <v>21837</v>
      </c>
      <c r="D70" s="24">
        <v>2381</v>
      </c>
      <c r="E70" s="24">
        <f t="shared" si="0"/>
        <v>93533</v>
      </c>
      <c r="F70" s="24">
        <v>128024</v>
      </c>
      <c r="G70" s="24">
        <v>2</v>
      </c>
      <c r="H70" s="24">
        <f t="shared" si="1"/>
        <v>93535</v>
      </c>
    </row>
    <row r="71" spans="1:8" ht="15">
      <c r="A71" s="19" t="s">
        <v>76</v>
      </c>
      <c r="B71" s="24">
        <v>34391</v>
      </c>
      <c r="C71" s="24">
        <v>2183</v>
      </c>
      <c r="D71" s="24">
        <v>675</v>
      </c>
      <c r="E71" s="24">
        <f t="shared" si="0"/>
        <v>37249</v>
      </c>
      <c r="F71" s="24">
        <v>54018</v>
      </c>
      <c r="G71" s="24">
        <v>3841</v>
      </c>
      <c r="H71" s="24">
        <f t="shared" si="1"/>
        <v>41090</v>
      </c>
    </row>
    <row r="72" spans="1:8" ht="15">
      <c r="A72" s="19" t="s">
        <v>77</v>
      </c>
      <c r="B72" s="24">
        <v>8103</v>
      </c>
      <c r="C72" s="24">
        <v>2856</v>
      </c>
      <c r="D72" s="24">
        <v>721</v>
      </c>
      <c r="E72" s="24">
        <f>SUM(B72:D72)</f>
        <v>11680</v>
      </c>
      <c r="F72" s="24">
        <v>13038</v>
      </c>
      <c r="G72" s="24">
        <v>1614</v>
      </c>
      <c r="H72" s="24">
        <f t="shared" si="1"/>
        <v>13294</v>
      </c>
    </row>
    <row r="73" spans="1:8" ht="15">
      <c r="A73" s="19" t="s">
        <v>78</v>
      </c>
      <c r="B73" s="24">
        <v>2342</v>
      </c>
      <c r="C73" s="24">
        <v>5767</v>
      </c>
      <c r="D73" s="24">
        <v>26</v>
      </c>
      <c r="E73" s="24">
        <f>SUM(B73:D73)</f>
        <v>8135</v>
      </c>
      <c r="F73" s="24">
        <v>9172</v>
      </c>
      <c r="G73" s="24">
        <v>1310</v>
      </c>
      <c r="H73" s="24">
        <f>E73+G73</f>
        <v>9445</v>
      </c>
    </row>
    <row r="74" spans="1:8" ht="15">
      <c r="A74" s="19" t="s">
        <v>79</v>
      </c>
      <c r="B74" s="24">
        <v>13940</v>
      </c>
      <c r="C74" s="24">
        <v>30</v>
      </c>
      <c r="D74" s="24">
        <v>43</v>
      </c>
      <c r="E74" s="24">
        <f>SUM(B74:D74)</f>
        <v>14013</v>
      </c>
      <c r="F74" s="24">
        <v>19013</v>
      </c>
      <c r="G74" s="24">
        <v>1246</v>
      </c>
      <c r="H74" s="24">
        <f>E74+G74</f>
        <v>15259</v>
      </c>
    </row>
    <row r="75" ht="15">
      <c r="A75" s="16"/>
    </row>
    <row r="76" spans="1:8" ht="15">
      <c r="A76" s="17" t="s">
        <v>12</v>
      </c>
      <c r="B76" s="23">
        <f aca="true" t="shared" si="2" ref="B76:G76">SUM(B8:B74)</f>
        <v>1789674</v>
      </c>
      <c r="C76" s="23">
        <f t="shared" si="2"/>
        <v>583311</v>
      </c>
      <c r="D76" s="23">
        <f t="shared" si="2"/>
        <v>44577</v>
      </c>
      <c r="E76" s="23">
        <f t="shared" si="2"/>
        <v>2417562</v>
      </c>
      <c r="F76" s="23">
        <f t="shared" si="2"/>
        <v>3392779</v>
      </c>
      <c r="G76" s="23">
        <f t="shared" si="2"/>
        <v>244929</v>
      </c>
      <c r="H76" s="23">
        <f>SUM(H8:H74)</f>
        <v>2662491</v>
      </c>
    </row>
    <row r="78" spans="2:5" ht="15">
      <c r="B78" s="31" t="s">
        <v>80</v>
      </c>
      <c r="C78" s="28"/>
      <c r="D78" s="28"/>
      <c r="E78" s="22">
        <f>E76+G76</f>
        <v>2662491</v>
      </c>
    </row>
    <row r="81" spans="1:7" ht="89.25" customHeight="1">
      <c r="A81" s="32" t="s">
        <v>84</v>
      </c>
      <c r="B81" s="32"/>
      <c r="C81" s="32"/>
      <c r="D81" s="32"/>
      <c r="E81" s="32"/>
      <c r="F81" s="28"/>
      <c r="G81" s="28"/>
    </row>
    <row r="83" spans="1:7" ht="26.25" customHeight="1">
      <c r="A83" s="27" t="s">
        <v>83</v>
      </c>
      <c r="B83" s="28"/>
      <c r="C83" s="28"/>
      <c r="D83" s="28"/>
      <c r="E83" s="28"/>
      <c r="F83" s="28"/>
      <c r="G83" s="28"/>
    </row>
  </sheetData>
  <mergeCells count="4">
    <mergeCell ref="B2:C2"/>
    <mergeCell ref="B78:D78"/>
    <mergeCell ref="A81:G81"/>
    <mergeCell ref="A83:G8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83"/>
  <sheetViews>
    <sheetView workbookViewId="0" topLeftCell="A1">
      <selection activeCell="A1" sqref="A1"/>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5</v>
      </c>
      <c r="B1" s="2"/>
      <c r="C1" s="2"/>
      <c r="D1" s="2"/>
      <c r="E1" s="3"/>
      <c r="F1" s="4"/>
      <c r="G1" s="5">
        <f ca="1">TODAY()</f>
        <v>38722</v>
      </c>
      <c r="H1" s="5"/>
    </row>
    <row r="2" spans="1:8" ht="18">
      <c r="A2" s="6" t="s">
        <v>6</v>
      </c>
      <c r="B2" s="29">
        <v>38386</v>
      </c>
      <c r="C2" s="28"/>
      <c r="D2" s="3"/>
      <c r="E2" s="3"/>
      <c r="F2" s="4"/>
      <c r="G2" s="4"/>
      <c r="H2" s="4"/>
    </row>
    <row r="3" spans="1:8" ht="15">
      <c r="A3" s="4"/>
      <c r="B3" s="4"/>
      <c r="C3" s="4"/>
      <c r="D3" s="4" t="s">
        <v>7</v>
      </c>
      <c r="E3" s="4"/>
      <c r="F3" s="4"/>
      <c r="G3" s="4"/>
      <c r="H3" s="4"/>
    </row>
    <row r="4" spans="1:8" ht="15">
      <c r="A4" s="4"/>
      <c r="B4" s="4"/>
      <c r="C4" s="4"/>
      <c r="D4" s="4"/>
      <c r="E4" s="4"/>
      <c r="F4" s="4"/>
      <c r="G4" s="4"/>
      <c r="H4" s="4"/>
    </row>
    <row r="5" spans="1:8" ht="15">
      <c r="A5" s="7" t="s">
        <v>8</v>
      </c>
      <c r="B5" s="7" t="s">
        <v>1</v>
      </c>
      <c r="C5" s="7" t="s">
        <v>3</v>
      </c>
      <c r="D5" s="8" t="s">
        <v>4</v>
      </c>
      <c r="E5" s="7" t="s">
        <v>0</v>
      </c>
      <c r="F5" s="7" t="s">
        <v>9</v>
      </c>
      <c r="G5" s="9" t="s">
        <v>10</v>
      </c>
      <c r="H5" s="9" t="s">
        <v>10</v>
      </c>
    </row>
    <row r="6" spans="1:8" ht="15.75" thickBot="1">
      <c r="A6" s="10"/>
      <c r="B6" s="10" t="s">
        <v>7</v>
      </c>
      <c r="C6" s="10" t="s">
        <v>7</v>
      </c>
      <c r="D6" s="10" t="s">
        <v>7</v>
      </c>
      <c r="E6" s="11" t="s">
        <v>2</v>
      </c>
      <c r="F6" s="11" t="s">
        <v>81</v>
      </c>
      <c r="G6" s="12" t="s">
        <v>11</v>
      </c>
      <c r="H6" s="12" t="s">
        <v>82</v>
      </c>
    </row>
    <row r="7" spans="1:8" ht="13.5" thickBot="1">
      <c r="A7" s="13"/>
      <c r="B7" s="14"/>
      <c r="C7" s="14"/>
      <c r="D7" s="14"/>
      <c r="E7" s="14"/>
      <c r="F7" s="14"/>
      <c r="G7" s="26"/>
      <c r="H7" s="15"/>
    </row>
    <row r="8" spans="1:8" ht="15">
      <c r="A8" s="18" t="s">
        <v>13</v>
      </c>
      <c r="B8" s="24">
        <v>23515</v>
      </c>
      <c r="C8" s="24">
        <v>4958</v>
      </c>
      <c r="D8" s="24">
        <v>495</v>
      </c>
      <c r="E8" s="24">
        <f>SUM(B8:D8)</f>
        <v>28968</v>
      </c>
      <c r="F8" s="24">
        <v>33881</v>
      </c>
      <c r="G8" s="24">
        <v>1067</v>
      </c>
      <c r="H8" s="24">
        <f>E8+G8</f>
        <v>30035</v>
      </c>
    </row>
    <row r="9" spans="1:8" ht="15">
      <c r="A9" s="19" t="s">
        <v>14</v>
      </c>
      <c r="B9" s="24">
        <v>83175</v>
      </c>
      <c r="C9" s="24">
        <v>6987</v>
      </c>
      <c r="D9" s="24">
        <v>1478</v>
      </c>
      <c r="E9" s="24">
        <f aca="true" t="shared" si="0" ref="E9:E72">SUM(B9:D9)</f>
        <v>91640</v>
      </c>
      <c r="F9" s="24">
        <v>116345</v>
      </c>
      <c r="G9" s="24">
        <v>2175</v>
      </c>
      <c r="H9" s="24">
        <f aca="true" t="shared" si="1" ref="H9:H72">E9+G9</f>
        <v>93815</v>
      </c>
    </row>
    <row r="10" spans="1:8" ht="15">
      <c r="A10" s="19" t="s">
        <v>15</v>
      </c>
      <c r="B10" s="24">
        <v>9164</v>
      </c>
      <c r="C10" s="24">
        <v>6842</v>
      </c>
      <c r="D10" s="24">
        <v>85</v>
      </c>
      <c r="E10" s="24">
        <f t="shared" si="0"/>
        <v>16091</v>
      </c>
      <c r="F10" s="24">
        <v>21716</v>
      </c>
      <c r="G10" s="24">
        <v>195</v>
      </c>
      <c r="H10" s="24">
        <f t="shared" si="1"/>
        <v>16286</v>
      </c>
    </row>
    <row r="11" spans="1:8" ht="15">
      <c r="A11" s="20" t="s">
        <v>16</v>
      </c>
      <c r="B11" s="24">
        <v>9745</v>
      </c>
      <c r="C11" s="24">
        <v>2044</v>
      </c>
      <c r="D11" s="24">
        <v>66</v>
      </c>
      <c r="E11" s="24">
        <f t="shared" si="0"/>
        <v>11855</v>
      </c>
      <c r="F11" s="24">
        <v>15949</v>
      </c>
      <c r="G11" s="24">
        <v>158</v>
      </c>
      <c r="H11" s="24">
        <f t="shared" si="1"/>
        <v>12013</v>
      </c>
    </row>
    <row r="12" spans="1:8" ht="15">
      <c r="A12" s="19" t="s">
        <v>17</v>
      </c>
      <c r="B12" s="24">
        <v>27598</v>
      </c>
      <c r="C12" s="24">
        <v>284</v>
      </c>
      <c r="D12" s="24">
        <v>260</v>
      </c>
      <c r="E12" s="24">
        <f t="shared" si="0"/>
        <v>28142</v>
      </c>
      <c r="F12" s="24">
        <v>40885</v>
      </c>
      <c r="G12" s="24">
        <v>197</v>
      </c>
      <c r="H12" s="24">
        <f t="shared" si="1"/>
        <v>28339</v>
      </c>
    </row>
    <row r="13" spans="1:8" ht="15">
      <c r="A13" s="19" t="s">
        <v>18</v>
      </c>
      <c r="B13" s="24">
        <v>2063</v>
      </c>
      <c r="C13" s="24">
        <v>5193</v>
      </c>
      <c r="D13" s="24">
        <v>18</v>
      </c>
      <c r="E13" s="24">
        <f t="shared" si="0"/>
        <v>7274</v>
      </c>
      <c r="F13" s="24">
        <v>8519</v>
      </c>
      <c r="G13" s="24">
        <v>42</v>
      </c>
      <c r="H13" s="24">
        <f t="shared" si="1"/>
        <v>7316</v>
      </c>
    </row>
    <row r="14" spans="1:8" ht="15">
      <c r="A14" s="19" t="s">
        <v>19</v>
      </c>
      <c r="B14" s="24">
        <v>8131</v>
      </c>
      <c r="C14" s="24">
        <v>5100</v>
      </c>
      <c r="D14" s="24">
        <v>73</v>
      </c>
      <c r="E14" s="24">
        <f t="shared" si="0"/>
        <v>13304</v>
      </c>
      <c r="F14" s="24">
        <v>15402</v>
      </c>
      <c r="G14" s="24">
        <v>0</v>
      </c>
      <c r="H14" s="24">
        <f t="shared" si="1"/>
        <v>13304</v>
      </c>
    </row>
    <row r="15" spans="1:8" ht="15">
      <c r="A15" s="19" t="s">
        <v>20</v>
      </c>
      <c r="B15" s="24">
        <v>38060</v>
      </c>
      <c r="C15" s="24">
        <v>8711</v>
      </c>
      <c r="D15" s="24">
        <v>868</v>
      </c>
      <c r="E15" s="24">
        <f t="shared" si="0"/>
        <v>47639</v>
      </c>
      <c r="F15" s="24">
        <v>85894</v>
      </c>
      <c r="G15" s="24">
        <v>18638</v>
      </c>
      <c r="H15" s="24">
        <f t="shared" si="1"/>
        <v>66277</v>
      </c>
    </row>
    <row r="16" spans="1:8" ht="15">
      <c r="A16" s="19" t="s">
        <v>21</v>
      </c>
      <c r="B16" s="24">
        <v>13761</v>
      </c>
      <c r="C16" s="24">
        <v>7603</v>
      </c>
      <c r="D16" s="24">
        <v>64</v>
      </c>
      <c r="E16" s="24">
        <f t="shared" si="0"/>
        <v>21428</v>
      </c>
      <c r="F16" s="24">
        <v>27161</v>
      </c>
      <c r="G16" s="24">
        <v>240</v>
      </c>
      <c r="H16" s="24">
        <f t="shared" si="1"/>
        <v>21668</v>
      </c>
    </row>
    <row r="17" spans="1:8" ht="15">
      <c r="A17" s="19" t="s">
        <v>22</v>
      </c>
      <c r="B17" s="24">
        <v>12821</v>
      </c>
      <c r="C17" s="24">
        <v>686</v>
      </c>
      <c r="D17" s="24">
        <v>49</v>
      </c>
      <c r="E17" s="24">
        <f t="shared" si="0"/>
        <v>13556</v>
      </c>
      <c r="F17" s="24">
        <v>19074</v>
      </c>
      <c r="G17" s="24">
        <v>250</v>
      </c>
      <c r="H17" s="24">
        <f t="shared" si="1"/>
        <v>13806</v>
      </c>
    </row>
    <row r="18" spans="1:8" ht="15">
      <c r="A18" s="19" t="s">
        <v>23</v>
      </c>
      <c r="B18" s="24">
        <v>21377</v>
      </c>
      <c r="C18" s="24">
        <v>2554</v>
      </c>
      <c r="D18" s="24">
        <v>107</v>
      </c>
      <c r="E18" s="24">
        <f t="shared" si="0"/>
        <v>24038</v>
      </c>
      <c r="F18" s="24">
        <v>30757</v>
      </c>
      <c r="G18" s="24">
        <v>148</v>
      </c>
      <c r="H18" s="24">
        <f t="shared" si="1"/>
        <v>24186</v>
      </c>
    </row>
    <row r="19" spans="1:8" ht="15">
      <c r="A19" s="19" t="s">
        <v>24</v>
      </c>
      <c r="B19" s="24">
        <v>5973</v>
      </c>
      <c r="C19" s="24">
        <v>4392</v>
      </c>
      <c r="D19" s="24">
        <v>16</v>
      </c>
      <c r="E19" s="24">
        <f t="shared" si="0"/>
        <v>10381</v>
      </c>
      <c r="F19" s="24">
        <v>11478</v>
      </c>
      <c r="G19" s="24">
        <v>384</v>
      </c>
      <c r="H19" s="24">
        <f t="shared" si="1"/>
        <v>10765</v>
      </c>
    </row>
    <row r="20" spans="1:8" ht="15">
      <c r="A20" s="19" t="s">
        <v>25</v>
      </c>
      <c r="B20" s="24">
        <v>10144</v>
      </c>
      <c r="C20" s="24">
        <v>6875</v>
      </c>
      <c r="D20" s="24">
        <v>69</v>
      </c>
      <c r="E20" s="24">
        <f t="shared" si="0"/>
        <v>17088</v>
      </c>
      <c r="F20" s="24">
        <v>19996</v>
      </c>
      <c r="G20" s="24">
        <v>32</v>
      </c>
      <c r="H20" s="24">
        <f t="shared" si="1"/>
        <v>17120</v>
      </c>
    </row>
    <row r="21" spans="1:8" ht="15">
      <c r="A21" s="19" t="s">
        <v>26</v>
      </c>
      <c r="B21" s="24">
        <v>8117</v>
      </c>
      <c r="C21" s="24">
        <v>1496</v>
      </c>
      <c r="D21" s="24">
        <v>89</v>
      </c>
      <c r="E21" s="24">
        <f t="shared" si="0"/>
        <v>9702</v>
      </c>
      <c r="F21" s="24">
        <v>10930</v>
      </c>
      <c r="G21" s="24">
        <v>15</v>
      </c>
      <c r="H21" s="24">
        <f t="shared" si="1"/>
        <v>9717</v>
      </c>
    </row>
    <row r="22" spans="1:8" ht="15">
      <c r="A22" s="19" t="s">
        <v>27</v>
      </c>
      <c r="B22" s="24">
        <v>8097</v>
      </c>
      <c r="C22" s="24">
        <v>238</v>
      </c>
      <c r="D22" s="24">
        <v>125</v>
      </c>
      <c r="E22" s="24">
        <f t="shared" si="0"/>
        <v>8460</v>
      </c>
      <c r="F22" s="24">
        <v>11242</v>
      </c>
      <c r="G22" s="24">
        <v>0</v>
      </c>
      <c r="H22" s="24">
        <f t="shared" si="1"/>
        <v>8460</v>
      </c>
    </row>
    <row r="23" spans="1:8" ht="15">
      <c r="A23" s="19" t="s">
        <v>28</v>
      </c>
      <c r="B23" s="24">
        <v>19015</v>
      </c>
      <c r="C23" s="24">
        <v>3701</v>
      </c>
      <c r="D23" s="24">
        <v>941</v>
      </c>
      <c r="E23" s="24">
        <f t="shared" si="0"/>
        <v>23657</v>
      </c>
      <c r="F23" s="24">
        <v>34064</v>
      </c>
      <c r="G23" s="24">
        <v>889</v>
      </c>
      <c r="H23" s="24">
        <f t="shared" si="1"/>
        <v>24546</v>
      </c>
    </row>
    <row r="24" spans="1:8" ht="15">
      <c r="A24" s="19" t="s">
        <v>29</v>
      </c>
      <c r="B24" s="24">
        <v>27535</v>
      </c>
      <c r="C24" s="24">
        <v>5079</v>
      </c>
      <c r="D24" s="24">
        <v>918</v>
      </c>
      <c r="E24" s="24">
        <f t="shared" si="0"/>
        <v>33532</v>
      </c>
      <c r="F24" s="24">
        <v>42022</v>
      </c>
      <c r="G24" s="24">
        <v>64</v>
      </c>
      <c r="H24" s="24">
        <f t="shared" si="1"/>
        <v>33596</v>
      </c>
    </row>
    <row r="25" spans="1:8" ht="15">
      <c r="A25" s="19" t="s">
        <v>30</v>
      </c>
      <c r="B25" s="24">
        <v>5237</v>
      </c>
      <c r="C25" s="24">
        <v>4154</v>
      </c>
      <c r="D25" s="24">
        <v>39</v>
      </c>
      <c r="E25" s="24">
        <f t="shared" si="0"/>
        <v>9430</v>
      </c>
      <c r="F25" s="24">
        <v>10215</v>
      </c>
      <c r="G25" s="24">
        <v>170</v>
      </c>
      <c r="H25" s="24">
        <f t="shared" si="1"/>
        <v>9600</v>
      </c>
    </row>
    <row r="26" spans="1:8" ht="15">
      <c r="A26" s="19" t="s">
        <v>31</v>
      </c>
      <c r="B26" s="24">
        <v>4988</v>
      </c>
      <c r="C26" s="24">
        <v>2526</v>
      </c>
      <c r="D26" s="24">
        <v>40</v>
      </c>
      <c r="E26" s="24">
        <f t="shared" si="0"/>
        <v>7554</v>
      </c>
      <c r="F26" s="24">
        <v>8858</v>
      </c>
      <c r="G26" s="24">
        <v>46</v>
      </c>
      <c r="H26" s="24">
        <f t="shared" si="1"/>
        <v>7600</v>
      </c>
    </row>
    <row r="27" spans="1:8" ht="15">
      <c r="A27" s="19" t="s">
        <v>32</v>
      </c>
      <c r="B27" s="24">
        <v>17881</v>
      </c>
      <c r="C27" s="24">
        <v>2089</v>
      </c>
      <c r="D27" s="24">
        <v>112</v>
      </c>
      <c r="E27" s="24">
        <f t="shared" si="0"/>
        <v>20082</v>
      </c>
      <c r="F27" s="24">
        <v>28558</v>
      </c>
      <c r="G27" s="24">
        <v>0</v>
      </c>
      <c r="H27" s="24">
        <f t="shared" si="1"/>
        <v>20082</v>
      </c>
    </row>
    <row r="28" spans="1:8" ht="15">
      <c r="A28" s="19" t="s">
        <v>33</v>
      </c>
      <c r="B28" s="24">
        <v>6196</v>
      </c>
      <c r="C28" s="24">
        <v>1889</v>
      </c>
      <c r="D28" s="24">
        <v>23</v>
      </c>
      <c r="E28" s="24">
        <f t="shared" si="0"/>
        <v>8108</v>
      </c>
      <c r="F28" s="24">
        <v>10348</v>
      </c>
      <c r="G28" s="24">
        <v>166</v>
      </c>
      <c r="H28" s="24">
        <f t="shared" si="1"/>
        <v>8274</v>
      </c>
    </row>
    <row r="29" spans="1:8" ht="15">
      <c r="A29" s="19" t="s">
        <v>34</v>
      </c>
      <c r="B29" s="24">
        <v>46111</v>
      </c>
      <c r="C29" s="24">
        <v>393</v>
      </c>
      <c r="D29" s="24">
        <v>230</v>
      </c>
      <c r="E29" s="24">
        <f t="shared" si="0"/>
        <v>46734</v>
      </c>
      <c r="F29" s="24">
        <v>59973</v>
      </c>
      <c r="G29" s="24">
        <v>46</v>
      </c>
      <c r="H29" s="24">
        <f t="shared" si="1"/>
        <v>46780</v>
      </c>
    </row>
    <row r="30" spans="1:8" ht="15">
      <c r="A30" s="19" t="s">
        <v>35</v>
      </c>
      <c r="B30" s="24">
        <v>20740</v>
      </c>
      <c r="C30" s="24">
        <v>4577</v>
      </c>
      <c r="D30" s="24">
        <v>810</v>
      </c>
      <c r="E30" s="24">
        <f t="shared" si="0"/>
        <v>26127</v>
      </c>
      <c r="F30" s="24">
        <v>36259</v>
      </c>
      <c r="G30" s="24">
        <v>69</v>
      </c>
      <c r="H30" s="24">
        <f t="shared" si="1"/>
        <v>26196</v>
      </c>
    </row>
    <row r="31" spans="1:8" ht="15">
      <c r="A31" s="19" t="s">
        <v>36</v>
      </c>
      <c r="B31" s="24">
        <v>10780</v>
      </c>
      <c r="C31" s="24">
        <v>18251</v>
      </c>
      <c r="D31" s="24">
        <v>139</v>
      </c>
      <c r="E31" s="24">
        <f t="shared" si="0"/>
        <v>29170</v>
      </c>
      <c r="F31" s="24">
        <v>32344</v>
      </c>
      <c r="G31" s="24">
        <v>505</v>
      </c>
      <c r="H31" s="24">
        <f t="shared" si="1"/>
        <v>29675</v>
      </c>
    </row>
    <row r="32" spans="1:8" ht="15">
      <c r="A32" s="19" t="s">
        <v>37</v>
      </c>
      <c r="B32" s="24">
        <v>34084</v>
      </c>
      <c r="C32" s="24">
        <v>583</v>
      </c>
      <c r="D32" s="24">
        <v>521</v>
      </c>
      <c r="E32" s="24">
        <f t="shared" si="0"/>
        <v>35188</v>
      </c>
      <c r="F32" s="24">
        <v>50289</v>
      </c>
      <c r="G32" s="24">
        <v>110</v>
      </c>
      <c r="H32" s="24">
        <f t="shared" si="1"/>
        <v>35298</v>
      </c>
    </row>
    <row r="33" spans="1:8" ht="15">
      <c r="A33" s="19" t="s">
        <v>38</v>
      </c>
      <c r="B33" s="24">
        <v>31106</v>
      </c>
      <c r="C33" s="24">
        <v>5754</v>
      </c>
      <c r="D33" s="24">
        <v>455</v>
      </c>
      <c r="E33" s="24">
        <f t="shared" si="0"/>
        <v>37315</v>
      </c>
      <c r="F33" s="24">
        <v>53247</v>
      </c>
      <c r="G33" s="24">
        <v>1</v>
      </c>
      <c r="H33" s="24">
        <f t="shared" si="1"/>
        <v>37316</v>
      </c>
    </row>
    <row r="34" spans="1:8" ht="15">
      <c r="A34" s="19" t="s">
        <v>39</v>
      </c>
      <c r="B34" s="24">
        <v>14050</v>
      </c>
      <c r="C34" s="24">
        <v>4887</v>
      </c>
      <c r="D34" s="24">
        <v>531</v>
      </c>
      <c r="E34" s="24">
        <f t="shared" si="0"/>
        <v>19468</v>
      </c>
      <c r="F34" s="24">
        <v>29225</v>
      </c>
      <c r="G34" s="24">
        <v>305</v>
      </c>
      <c r="H34" s="24">
        <f t="shared" si="1"/>
        <v>19773</v>
      </c>
    </row>
    <row r="35" spans="1:8" ht="15">
      <c r="A35" s="19" t="s">
        <v>40</v>
      </c>
      <c r="B35" s="24">
        <v>48766</v>
      </c>
      <c r="C35" s="24">
        <v>7903</v>
      </c>
      <c r="D35" s="24">
        <v>272</v>
      </c>
      <c r="E35" s="24">
        <f t="shared" si="0"/>
        <v>56941</v>
      </c>
      <c r="F35" s="24">
        <v>78967</v>
      </c>
      <c r="G35" s="24">
        <v>5957</v>
      </c>
      <c r="H35" s="24">
        <f t="shared" si="1"/>
        <v>62898</v>
      </c>
    </row>
    <row r="36" spans="1:8" ht="15">
      <c r="A36" s="20" t="s">
        <v>41</v>
      </c>
      <c r="B36" s="24">
        <v>9508</v>
      </c>
      <c r="C36" s="24">
        <v>1176</v>
      </c>
      <c r="D36" s="24">
        <v>38</v>
      </c>
      <c r="E36" s="24">
        <f t="shared" si="0"/>
        <v>10722</v>
      </c>
      <c r="F36" s="24">
        <v>14104</v>
      </c>
      <c r="G36" s="24"/>
      <c r="H36" s="24">
        <f t="shared" si="1"/>
        <v>10722</v>
      </c>
    </row>
    <row r="37" spans="1:8" ht="15">
      <c r="A37" s="21" t="s">
        <v>42</v>
      </c>
      <c r="B37" s="24">
        <v>17973</v>
      </c>
      <c r="C37" s="24">
        <v>761</v>
      </c>
      <c r="D37" s="24">
        <v>118</v>
      </c>
      <c r="E37" s="24">
        <f t="shared" si="0"/>
        <v>18852</v>
      </c>
      <c r="F37" s="24">
        <v>23426</v>
      </c>
      <c r="G37" s="24">
        <v>1134</v>
      </c>
      <c r="H37" s="24">
        <f t="shared" si="1"/>
        <v>19986</v>
      </c>
    </row>
    <row r="38" spans="1:8" ht="15">
      <c r="A38" s="19" t="s">
        <v>43</v>
      </c>
      <c r="B38" s="24">
        <v>12006</v>
      </c>
      <c r="C38" s="24">
        <v>1165</v>
      </c>
      <c r="D38" s="24">
        <v>108</v>
      </c>
      <c r="E38" s="24">
        <f t="shared" si="0"/>
        <v>13279</v>
      </c>
      <c r="F38" s="24">
        <v>19680</v>
      </c>
      <c r="G38" s="24">
        <v>903</v>
      </c>
      <c r="H38" s="24">
        <f t="shared" si="1"/>
        <v>14182</v>
      </c>
    </row>
    <row r="39" spans="1:8" ht="15">
      <c r="A39" s="19" t="s">
        <v>44</v>
      </c>
      <c r="B39" s="24">
        <v>1414</v>
      </c>
      <c r="C39" s="24">
        <v>5950</v>
      </c>
      <c r="D39" s="24">
        <v>12</v>
      </c>
      <c r="E39" s="24">
        <f t="shared" si="0"/>
        <v>7376</v>
      </c>
      <c r="F39" s="24">
        <v>7156</v>
      </c>
      <c r="G39" s="24">
        <v>0</v>
      </c>
      <c r="H39" s="24">
        <f t="shared" si="1"/>
        <v>7376</v>
      </c>
    </row>
    <row r="40" spans="1:8" ht="15">
      <c r="A40" s="19" t="s">
        <v>45</v>
      </c>
      <c r="B40" s="24">
        <v>4666</v>
      </c>
      <c r="C40" s="24">
        <v>6472</v>
      </c>
      <c r="D40" s="24">
        <v>30</v>
      </c>
      <c r="E40" s="24">
        <f t="shared" si="0"/>
        <v>11168</v>
      </c>
      <c r="F40" s="24">
        <v>13358</v>
      </c>
      <c r="G40" s="24">
        <v>428</v>
      </c>
      <c r="H40" s="24">
        <f t="shared" si="1"/>
        <v>11596</v>
      </c>
    </row>
    <row r="41" spans="1:8" ht="15">
      <c r="A41" s="19" t="s">
        <v>46</v>
      </c>
      <c r="B41" s="24">
        <v>6942</v>
      </c>
      <c r="C41" s="24">
        <v>2985</v>
      </c>
      <c r="D41" s="24">
        <v>45</v>
      </c>
      <c r="E41" s="24">
        <f t="shared" si="0"/>
        <v>9972</v>
      </c>
      <c r="F41" s="24">
        <v>12614</v>
      </c>
      <c r="G41" s="24">
        <v>836</v>
      </c>
      <c r="H41" s="24">
        <f t="shared" si="1"/>
        <v>10808</v>
      </c>
    </row>
    <row r="42" spans="1:8" ht="15">
      <c r="A42" s="19" t="s">
        <v>47</v>
      </c>
      <c r="B42" s="24">
        <v>39380</v>
      </c>
      <c r="C42" s="24">
        <v>10703</v>
      </c>
      <c r="D42" s="24">
        <v>700</v>
      </c>
      <c r="E42" s="24">
        <f t="shared" si="0"/>
        <v>50783</v>
      </c>
      <c r="F42" s="24">
        <v>68391</v>
      </c>
      <c r="G42" s="24">
        <v>3804</v>
      </c>
      <c r="H42" s="24">
        <f t="shared" si="1"/>
        <v>54587</v>
      </c>
    </row>
    <row r="43" spans="1:8" ht="15">
      <c r="A43" s="19" t="s">
        <v>48</v>
      </c>
      <c r="B43" s="24">
        <v>30256</v>
      </c>
      <c r="C43" s="24">
        <v>1107</v>
      </c>
      <c r="D43" s="24">
        <v>463</v>
      </c>
      <c r="E43" s="24">
        <f t="shared" si="0"/>
        <v>31826</v>
      </c>
      <c r="F43" s="24">
        <v>41229</v>
      </c>
      <c r="G43" s="24">
        <v>549</v>
      </c>
      <c r="H43" s="24">
        <f t="shared" si="1"/>
        <v>32375</v>
      </c>
    </row>
    <row r="44" spans="1:8" ht="15">
      <c r="A44" s="20" t="s">
        <v>49</v>
      </c>
      <c r="B44" s="24">
        <v>243310</v>
      </c>
      <c r="C44" s="24">
        <v>141422</v>
      </c>
      <c r="D44" s="24">
        <v>10788</v>
      </c>
      <c r="E44" s="24">
        <f t="shared" si="0"/>
        <v>395520</v>
      </c>
      <c r="F44" s="24">
        <v>497428</v>
      </c>
      <c r="G44" s="24">
        <v>1962</v>
      </c>
      <c r="H44" s="24">
        <f t="shared" si="1"/>
        <v>397482</v>
      </c>
    </row>
    <row r="45" spans="1:8" ht="15">
      <c r="A45" s="19" t="s">
        <v>50</v>
      </c>
      <c r="B45" s="24">
        <v>9683</v>
      </c>
      <c r="C45" s="24">
        <v>1209</v>
      </c>
      <c r="D45" s="24">
        <v>12</v>
      </c>
      <c r="E45" s="24">
        <f t="shared" si="0"/>
        <v>10904</v>
      </c>
      <c r="F45" s="24">
        <v>11790</v>
      </c>
      <c r="G45" s="24">
        <v>11</v>
      </c>
      <c r="H45" s="24">
        <f t="shared" si="1"/>
        <v>10915</v>
      </c>
    </row>
    <row r="46" spans="1:8" ht="15">
      <c r="A46" s="19" t="s">
        <v>51</v>
      </c>
      <c r="B46" s="24">
        <v>45012</v>
      </c>
      <c r="C46" s="24">
        <v>4398</v>
      </c>
      <c r="D46" s="24">
        <v>551</v>
      </c>
      <c r="E46" s="24">
        <f>SUM(B46:D46)</f>
        <v>49961</v>
      </c>
      <c r="F46" s="24">
        <v>67701</v>
      </c>
      <c r="G46" s="24">
        <v>371</v>
      </c>
      <c r="H46" s="24">
        <f t="shared" si="1"/>
        <v>50332</v>
      </c>
    </row>
    <row r="47" spans="1:8" ht="15">
      <c r="A47" s="19" t="s">
        <v>52</v>
      </c>
      <c r="B47" s="24">
        <v>16991</v>
      </c>
      <c r="C47" s="24">
        <v>3003</v>
      </c>
      <c r="D47" s="24">
        <v>950</v>
      </c>
      <c r="E47" s="24">
        <f t="shared" si="0"/>
        <v>20944</v>
      </c>
      <c r="F47" s="24">
        <v>26075</v>
      </c>
      <c r="G47" s="24">
        <v>32</v>
      </c>
      <c r="H47" s="24">
        <f t="shared" si="1"/>
        <v>20976</v>
      </c>
    </row>
    <row r="48" spans="1:8" ht="15">
      <c r="A48" s="19" t="s">
        <v>53</v>
      </c>
      <c r="B48" s="24">
        <v>51551</v>
      </c>
      <c r="C48" s="24">
        <v>14956</v>
      </c>
      <c r="D48" s="24">
        <v>2940</v>
      </c>
      <c r="E48" s="24">
        <f t="shared" si="0"/>
        <v>69447</v>
      </c>
      <c r="F48" s="24">
        <v>92941</v>
      </c>
      <c r="G48" s="24">
        <v>142</v>
      </c>
      <c r="H48" s="24">
        <f t="shared" si="1"/>
        <v>69589</v>
      </c>
    </row>
    <row r="49" spans="1:8" ht="15">
      <c r="A49" s="19" t="s">
        <v>54</v>
      </c>
      <c r="B49" s="24">
        <v>33199</v>
      </c>
      <c r="C49" s="24">
        <v>3774</v>
      </c>
      <c r="D49" s="24">
        <v>642</v>
      </c>
      <c r="E49" s="24">
        <f t="shared" si="0"/>
        <v>37615</v>
      </c>
      <c r="F49" s="24">
        <v>51787</v>
      </c>
      <c r="G49" s="24">
        <v>1212</v>
      </c>
      <c r="H49" s="24">
        <f t="shared" si="1"/>
        <v>38827</v>
      </c>
    </row>
    <row r="50" spans="1:8" ht="15">
      <c r="A50" s="19" t="s">
        <v>55</v>
      </c>
      <c r="B50" s="24">
        <v>2563</v>
      </c>
      <c r="C50" s="24">
        <v>7120</v>
      </c>
      <c r="D50" s="24">
        <v>33</v>
      </c>
      <c r="E50" s="24">
        <f t="shared" si="0"/>
        <v>9716</v>
      </c>
      <c r="F50" s="24">
        <v>9543</v>
      </c>
      <c r="G50" s="24">
        <v>353</v>
      </c>
      <c r="H50" s="24">
        <f t="shared" si="1"/>
        <v>10069</v>
      </c>
    </row>
    <row r="51" spans="1:8" ht="15">
      <c r="A51" s="19" t="s">
        <v>56</v>
      </c>
      <c r="B51" s="24">
        <v>1939</v>
      </c>
      <c r="C51" s="24">
        <v>12050</v>
      </c>
      <c r="D51" s="24">
        <v>135</v>
      </c>
      <c r="E51" s="24">
        <f t="shared" si="0"/>
        <v>14124</v>
      </c>
      <c r="F51" s="24">
        <v>17782</v>
      </c>
      <c r="G51" s="24">
        <v>1884</v>
      </c>
      <c r="H51" s="24">
        <f t="shared" si="1"/>
        <v>16008</v>
      </c>
    </row>
    <row r="52" spans="1:8" ht="15">
      <c r="A52" s="20" t="s">
        <v>57</v>
      </c>
      <c r="B52" s="24">
        <v>126663</v>
      </c>
      <c r="C52" s="24">
        <v>37245</v>
      </c>
      <c r="D52" s="24">
        <v>6901</v>
      </c>
      <c r="E52" s="24">
        <f t="shared" si="0"/>
        <v>170809</v>
      </c>
      <c r="F52" s="24">
        <v>217774</v>
      </c>
      <c r="G52" s="24">
        <v>8720</v>
      </c>
      <c r="H52" s="24">
        <f t="shared" si="1"/>
        <v>179529</v>
      </c>
    </row>
    <row r="53" spans="1:8" ht="15">
      <c r="A53" s="19" t="s">
        <v>58</v>
      </c>
      <c r="B53" s="24">
        <v>7459</v>
      </c>
      <c r="C53" s="24">
        <v>7240</v>
      </c>
      <c r="D53" s="24">
        <v>41</v>
      </c>
      <c r="E53" s="24">
        <f t="shared" si="0"/>
        <v>14740</v>
      </c>
      <c r="F53" s="24">
        <v>16231</v>
      </c>
      <c r="G53" s="24">
        <v>3</v>
      </c>
      <c r="H53" s="24">
        <f t="shared" si="1"/>
        <v>14743</v>
      </c>
    </row>
    <row r="54" spans="1:8" ht="15">
      <c r="A54" s="19" t="s">
        <v>59</v>
      </c>
      <c r="B54" s="24">
        <v>18368</v>
      </c>
      <c r="C54" s="24">
        <v>508</v>
      </c>
      <c r="D54" s="24">
        <v>66</v>
      </c>
      <c r="E54" s="24">
        <f t="shared" si="0"/>
        <v>18942</v>
      </c>
      <c r="F54" s="24">
        <v>23638</v>
      </c>
      <c r="G54" s="24">
        <v>0</v>
      </c>
      <c r="H54" s="24">
        <f t="shared" si="1"/>
        <v>18942</v>
      </c>
    </row>
    <row r="55" spans="1:8" ht="15">
      <c r="A55" s="19" t="s">
        <v>60</v>
      </c>
      <c r="B55" s="24">
        <v>43604</v>
      </c>
      <c r="C55" s="24">
        <v>420</v>
      </c>
      <c r="D55" s="24">
        <v>370</v>
      </c>
      <c r="E55" s="24">
        <f t="shared" si="0"/>
        <v>44394</v>
      </c>
      <c r="F55" s="24">
        <v>63079</v>
      </c>
      <c r="G55" s="24">
        <v>377</v>
      </c>
      <c r="H55" s="24">
        <f t="shared" si="1"/>
        <v>44771</v>
      </c>
    </row>
    <row r="56" spans="1:8" ht="15">
      <c r="A56" s="20" t="s">
        <v>61</v>
      </c>
      <c r="B56" s="24">
        <v>153059</v>
      </c>
      <c r="C56" s="24">
        <v>70023</v>
      </c>
      <c r="D56" s="24">
        <v>3425</v>
      </c>
      <c r="E56" s="24">
        <f t="shared" si="0"/>
        <v>226507</v>
      </c>
      <c r="F56" s="24">
        <v>292206</v>
      </c>
      <c r="G56" s="24">
        <v>6383</v>
      </c>
      <c r="H56" s="24">
        <f t="shared" si="1"/>
        <v>232890</v>
      </c>
    </row>
    <row r="57" spans="1:8" ht="15">
      <c r="A57" s="19" t="s">
        <v>62</v>
      </c>
      <c r="B57" s="24">
        <v>9191</v>
      </c>
      <c r="C57" s="24">
        <v>5869</v>
      </c>
      <c r="D57" s="24">
        <v>107</v>
      </c>
      <c r="E57" s="24">
        <f t="shared" si="0"/>
        <v>15167</v>
      </c>
      <c r="F57" s="24">
        <v>17423</v>
      </c>
      <c r="G57" s="24">
        <v>44</v>
      </c>
      <c r="H57" s="24">
        <f t="shared" si="1"/>
        <v>15211</v>
      </c>
    </row>
    <row r="58" spans="1:8" ht="15">
      <c r="A58" s="20" t="s">
        <v>63</v>
      </c>
      <c r="B58" s="24">
        <v>63339</v>
      </c>
      <c r="C58" s="24">
        <v>58629</v>
      </c>
      <c r="D58" s="24">
        <v>1897</v>
      </c>
      <c r="E58" s="24">
        <f t="shared" si="0"/>
        <v>123865</v>
      </c>
      <c r="F58" s="24">
        <v>164804</v>
      </c>
      <c r="G58" s="24">
        <v>4035</v>
      </c>
      <c r="H58" s="24">
        <f t="shared" si="1"/>
        <v>127900</v>
      </c>
    </row>
    <row r="59" spans="1:8" ht="15">
      <c r="A59" s="19" t="s">
        <v>64</v>
      </c>
      <c r="B59" s="24">
        <v>55819</v>
      </c>
      <c r="C59" s="24">
        <v>5902</v>
      </c>
      <c r="D59" s="24">
        <v>971</v>
      </c>
      <c r="E59" s="24">
        <f t="shared" si="0"/>
        <v>62692</v>
      </c>
      <c r="F59" s="24">
        <v>84923</v>
      </c>
      <c r="G59" s="24">
        <v>0</v>
      </c>
      <c r="H59" s="24">
        <f t="shared" si="1"/>
        <v>62692</v>
      </c>
    </row>
    <row r="60" spans="1:8" ht="15">
      <c r="A60" s="19" t="s">
        <v>65</v>
      </c>
      <c r="B60" s="24">
        <v>2639</v>
      </c>
      <c r="C60" s="24">
        <v>6117</v>
      </c>
      <c r="D60" s="24">
        <v>31</v>
      </c>
      <c r="E60" s="24">
        <f t="shared" si="0"/>
        <v>8787</v>
      </c>
      <c r="F60" s="24">
        <v>8266</v>
      </c>
      <c r="G60" s="24">
        <v>78</v>
      </c>
      <c r="H60" s="24">
        <f t="shared" si="1"/>
        <v>8865</v>
      </c>
    </row>
    <row r="61" spans="1:8" ht="15">
      <c r="A61" s="19" t="s">
        <v>66</v>
      </c>
      <c r="B61" s="24">
        <v>7647</v>
      </c>
      <c r="C61" s="24">
        <v>5499</v>
      </c>
      <c r="D61" s="24">
        <v>28</v>
      </c>
      <c r="E61" s="24">
        <f t="shared" si="0"/>
        <v>13174</v>
      </c>
      <c r="F61" s="24">
        <v>15140</v>
      </c>
      <c r="G61" s="24">
        <v>0</v>
      </c>
      <c r="H61" s="24">
        <f t="shared" si="1"/>
        <v>13174</v>
      </c>
    </row>
    <row r="62" spans="1:8" ht="15">
      <c r="A62" s="19" t="s">
        <v>67</v>
      </c>
      <c r="B62" s="24">
        <v>11232</v>
      </c>
      <c r="C62" s="24">
        <v>6143</v>
      </c>
      <c r="D62" s="24">
        <v>167</v>
      </c>
      <c r="E62" s="24">
        <f t="shared" si="0"/>
        <v>17542</v>
      </c>
      <c r="F62" s="24">
        <v>22234</v>
      </c>
      <c r="G62" s="24">
        <v>0</v>
      </c>
      <c r="H62" s="24">
        <f t="shared" si="1"/>
        <v>17542</v>
      </c>
    </row>
    <row r="63" spans="1:8" ht="15">
      <c r="A63" s="19" t="s">
        <v>68</v>
      </c>
      <c r="B63" s="24">
        <v>11293</v>
      </c>
      <c r="C63" s="24">
        <v>2718</v>
      </c>
      <c r="D63" s="24">
        <v>92</v>
      </c>
      <c r="E63" s="24">
        <f t="shared" si="0"/>
        <v>14103</v>
      </c>
      <c r="F63" s="24">
        <v>16837</v>
      </c>
      <c r="G63" s="24">
        <v>707</v>
      </c>
      <c r="H63" s="24">
        <f t="shared" si="1"/>
        <v>14810</v>
      </c>
    </row>
    <row r="64" spans="1:8" ht="15">
      <c r="A64" s="19" t="s">
        <v>69</v>
      </c>
      <c r="B64" s="24">
        <v>15156</v>
      </c>
      <c r="C64" s="24">
        <v>10550</v>
      </c>
      <c r="D64" s="24">
        <v>923</v>
      </c>
      <c r="E64" s="24">
        <f t="shared" si="0"/>
        <v>26629</v>
      </c>
      <c r="F64" s="24">
        <v>36315</v>
      </c>
      <c r="G64" s="24">
        <v>1209</v>
      </c>
      <c r="H64" s="24">
        <f t="shared" si="1"/>
        <v>27838</v>
      </c>
    </row>
    <row r="65" spans="1:8" ht="15">
      <c r="A65" s="19" t="s">
        <v>70</v>
      </c>
      <c r="B65" s="24">
        <v>90980</v>
      </c>
      <c r="C65" s="24">
        <v>7107</v>
      </c>
      <c r="D65" s="24">
        <v>2248</v>
      </c>
      <c r="E65" s="24">
        <f t="shared" si="0"/>
        <v>100335</v>
      </c>
      <c r="F65" s="24">
        <v>118279</v>
      </c>
      <c r="G65" s="24"/>
      <c r="H65" s="24">
        <f t="shared" si="1"/>
        <v>100335</v>
      </c>
    </row>
    <row r="66" spans="1:8" ht="15">
      <c r="A66" s="20" t="s">
        <v>71</v>
      </c>
      <c r="B66" s="24">
        <v>40512</v>
      </c>
      <c r="C66" s="24">
        <v>2691</v>
      </c>
      <c r="D66" s="24">
        <v>704</v>
      </c>
      <c r="E66" s="24">
        <f>SUM(B66:D66)</f>
        <v>43907</v>
      </c>
      <c r="F66" s="24">
        <v>51992</v>
      </c>
      <c r="G66" s="24"/>
      <c r="H66" s="24">
        <f t="shared" si="1"/>
        <v>43907</v>
      </c>
    </row>
    <row r="67" spans="1:8" ht="15">
      <c r="A67" s="19" t="s">
        <v>72</v>
      </c>
      <c r="B67" s="24">
        <v>2607</v>
      </c>
      <c r="C67" s="24">
        <v>7180</v>
      </c>
      <c r="D67" s="24">
        <v>17</v>
      </c>
      <c r="E67" s="24">
        <f t="shared" si="0"/>
        <v>9804</v>
      </c>
      <c r="F67" s="24">
        <v>10281</v>
      </c>
      <c r="G67" s="24">
        <v>204</v>
      </c>
      <c r="H67" s="24">
        <f t="shared" si="1"/>
        <v>10008</v>
      </c>
    </row>
    <row r="68" spans="1:8" ht="15">
      <c r="A68" s="19" t="s">
        <v>73</v>
      </c>
      <c r="B68" s="24">
        <v>30109</v>
      </c>
      <c r="C68" s="24">
        <v>12678</v>
      </c>
      <c r="D68" s="24">
        <v>369</v>
      </c>
      <c r="E68" s="24">
        <f t="shared" si="0"/>
        <v>43156</v>
      </c>
      <c r="F68" s="24">
        <v>60287</v>
      </c>
      <c r="G68" s="24">
        <v>163</v>
      </c>
      <c r="H68" s="24">
        <f t="shared" si="1"/>
        <v>43319</v>
      </c>
    </row>
    <row r="69" spans="1:8" ht="15">
      <c r="A69" s="19" t="s">
        <v>74</v>
      </c>
      <c r="B69" s="24">
        <v>19537</v>
      </c>
      <c r="C69" s="24">
        <v>6077</v>
      </c>
      <c r="D69" s="24">
        <v>174</v>
      </c>
      <c r="E69" s="24">
        <f t="shared" si="0"/>
        <v>25788</v>
      </c>
      <c r="F69" s="24">
        <v>31202</v>
      </c>
      <c r="G69" s="24">
        <v>192</v>
      </c>
      <c r="H69" s="24">
        <f t="shared" si="1"/>
        <v>25980</v>
      </c>
    </row>
    <row r="70" spans="1:8" ht="15">
      <c r="A70" s="20" t="s">
        <v>75</v>
      </c>
      <c r="B70" s="24">
        <v>68381</v>
      </c>
      <c r="C70" s="24">
        <v>21259</v>
      </c>
      <c r="D70" s="24">
        <v>2190</v>
      </c>
      <c r="E70" s="24">
        <f t="shared" si="0"/>
        <v>91830</v>
      </c>
      <c r="F70" s="24">
        <v>128024</v>
      </c>
      <c r="G70" s="24"/>
      <c r="H70" s="24">
        <f t="shared" si="1"/>
        <v>91830</v>
      </c>
    </row>
    <row r="71" spans="1:8" ht="15">
      <c r="A71" s="19" t="s">
        <v>76</v>
      </c>
      <c r="B71" s="24">
        <v>38162</v>
      </c>
      <c r="C71" s="24">
        <v>2486</v>
      </c>
      <c r="D71" s="24">
        <v>745</v>
      </c>
      <c r="E71" s="24">
        <f t="shared" si="0"/>
        <v>41393</v>
      </c>
      <c r="F71" s="24">
        <v>54018</v>
      </c>
      <c r="G71" s="24">
        <v>68</v>
      </c>
      <c r="H71" s="24">
        <f t="shared" si="1"/>
        <v>41461</v>
      </c>
    </row>
    <row r="72" spans="1:8" ht="15">
      <c r="A72" s="19" t="s">
        <v>77</v>
      </c>
      <c r="B72" s="24">
        <v>9291</v>
      </c>
      <c r="C72" s="24">
        <v>3131</v>
      </c>
      <c r="D72" s="24">
        <v>818</v>
      </c>
      <c r="E72" s="24">
        <f t="shared" si="0"/>
        <v>13240</v>
      </c>
      <c r="F72" s="24">
        <v>13038</v>
      </c>
      <c r="G72" s="24">
        <v>1</v>
      </c>
      <c r="H72" s="24">
        <f t="shared" si="1"/>
        <v>13241</v>
      </c>
    </row>
    <row r="73" spans="1:8" ht="15">
      <c r="A73" s="19" t="s">
        <v>78</v>
      </c>
      <c r="B73" s="24">
        <v>2733</v>
      </c>
      <c r="C73" s="24">
        <v>6586</v>
      </c>
      <c r="D73" s="24">
        <v>32</v>
      </c>
      <c r="E73" s="24">
        <f>SUM(B73:D73)</f>
        <v>9351</v>
      </c>
      <c r="F73" s="24">
        <v>9172</v>
      </c>
      <c r="G73" s="24">
        <v>205</v>
      </c>
      <c r="H73" s="24">
        <f>E73+G73</f>
        <v>9556</v>
      </c>
    </row>
    <row r="74" spans="1:8" ht="15">
      <c r="A74" s="19" t="s">
        <v>79</v>
      </c>
      <c r="B74" s="24">
        <v>15399</v>
      </c>
      <c r="C74" s="24">
        <v>37</v>
      </c>
      <c r="D74" s="24">
        <v>50</v>
      </c>
      <c r="E74" s="24">
        <f>SUM(B74:D74)</f>
        <v>15486</v>
      </c>
      <c r="F74" s="24">
        <v>19013</v>
      </c>
      <c r="G74" s="24">
        <v>0</v>
      </c>
      <c r="H74" s="24">
        <f>E74+G74</f>
        <v>15486</v>
      </c>
    </row>
    <row r="75" ht="15">
      <c r="A75" s="16"/>
    </row>
    <row r="76" spans="1:8" ht="15">
      <c r="A76" s="17" t="s">
        <v>12</v>
      </c>
      <c r="B76" s="23">
        <f aca="true" t="shared" si="2" ref="B76:G76">SUM(B8:B74)</f>
        <v>1937803</v>
      </c>
      <c r="C76" s="23">
        <f t="shared" si="2"/>
        <v>630095</v>
      </c>
      <c r="D76" s="23">
        <f t="shared" si="2"/>
        <v>48824</v>
      </c>
      <c r="E76" s="23">
        <f t="shared" si="2"/>
        <v>2616722</v>
      </c>
      <c r="F76" s="23">
        <f t="shared" si="2"/>
        <v>3392779</v>
      </c>
      <c r="G76" s="23">
        <f t="shared" si="2"/>
        <v>67879</v>
      </c>
      <c r="H76" s="23">
        <f>SUM(H8:H74)</f>
        <v>2684601</v>
      </c>
    </row>
    <row r="78" spans="2:5" ht="15">
      <c r="B78" s="31" t="s">
        <v>80</v>
      </c>
      <c r="C78" s="28"/>
      <c r="D78" s="28"/>
      <c r="E78" s="22">
        <f>E76+G76</f>
        <v>2684601</v>
      </c>
    </row>
    <row r="81" spans="1:7" ht="90.75" customHeight="1">
      <c r="A81" s="32" t="s">
        <v>84</v>
      </c>
      <c r="B81" s="32"/>
      <c r="C81" s="32"/>
      <c r="D81" s="32"/>
      <c r="E81" s="32"/>
      <c r="F81" s="28"/>
      <c r="G81" s="28"/>
    </row>
    <row r="83" spans="1:7" ht="27.75" customHeight="1">
      <c r="A83" s="27" t="s">
        <v>83</v>
      </c>
      <c r="B83" s="28"/>
      <c r="C83" s="28"/>
      <c r="D83" s="28"/>
      <c r="E83" s="28"/>
      <c r="F83" s="28"/>
      <c r="G83" s="28"/>
    </row>
  </sheetData>
  <mergeCells count="4">
    <mergeCell ref="A83:G83"/>
    <mergeCell ref="B2:C2"/>
    <mergeCell ref="B78:D78"/>
    <mergeCell ref="A81:G8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83"/>
  <sheetViews>
    <sheetView workbookViewId="0" topLeftCell="A1">
      <selection activeCell="A1" sqref="A1"/>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5</v>
      </c>
      <c r="B1" s="2"/>
      <c r="C1" s="2"/>
      <c r="D1" s="2"/>
      <c r="E1" s="3"/>
      <c r="F1" s="4"/>
      <c r="G1" s="5">
        <f ca="1">TODAY()</f>
        <v>38722</v>
      </c>
      <c r="H1" s="5"/>
    </row>
    <row r="2" spans="1:8" ht="18">
      <c r="A2" s="6" t="s">
        <v>6</v>
      </c>
      <c r="B2" s="29">
        <v>38412</v>
      </c>
      <c r="C2" s="28"/>
      <c r="D2" s="3"/>
      <c r="E2" s="3"/>
      <c r="F2" s="4"/>
      <c r="G2" s="4"/>
      <c r="H2" s="4"/>
    </row>
    <row r="3" spans="1:8" ht="15">
      <c r="A3" s="4"/>
      <c r="B3" s="4"/>
      <c r="C3" s="4"/>
      <c r="D3" s="4" t="s">
        <v>7</v>
      </c>
      <c r="E3" s="4"/>
      <c r="F3" s="4"/>
      <c r="G3" s="4"/>
      <c r="H3" s="4"/>
    </row>
    <row r="4" spans="1:8" ht="15">
      <c r="A4" s="4"/>
      <c r="B4" s="4"/>
      <c r="C4" s="4"/>
      <c r="D4" s="4"/>
      <c r="E4" s="4"/>
      <c r="F4" s="4"/>
      <c r="G4" s="4"/>
      <c r="H4" s="4"/>
    </row>
    <row r="5" spans="1:8" ht="15">
      <c r="A5" s="7" t="s">
        <v>8</v>
      </c>
      <c r="B5" s="7" t="s">
        <v>1</v>
      </c>
      <c r="C5" s="7" t="s">
        <v>3</v>
      </c>
      <c r="D5" s="8" t="s">
        <v>4</v>
      </c>
      <c r="E5" s="7" t="s">
        <v>0</v>
      </c>
      <c r="F5" s="7" t="s">
        <v>9</v>
      </c>
      <c r="G5" s="9" t="s">
        <v>10</v>
      </c>
      <c r="H5" s="9" t="s">
        <v>10</v>
      </c>
    </row>
    <row r="6" spans="1:8" ht="15.75" thickBot="1">
      <c r="A6" s="10"/>
      <c r="B6" s="10" t="s">
        <v>7</v>
      </c>
      <c r="C6" s="10" t="s">
        <v>7</v>
      </c>
      <c r="D6" s="10" t="s">
        <v>7</v>
      </c>
      <c r="E6" s="11" t="s">
        <v>2</v>
      </c>
      <c r="F6" s="11" t="s">
        <v>81</v>
      </c>
      <c r="G6" s="12" t="s">
        <v>11</v>
      </c>
      <c r="H6" s="12" t="s">
        <v>82</v>
      </c>
    </row>
    <row r="7" spans="1:8" ht="13.5" thickBot="1">
      <c r="A7" s="13"/>
      <c r="B7" s="14"/>
      <c r="C7" s="14"/>
      <c r="D7" s="14"/>
      <c r="E7" s="14"/>
      <c r="F7" s="14"/>
      <c r="G7" s="26"/>
      <c r="H7" s="15"/>
    </row>
    <row r="8" spans="1:8" ht="15">
      <c r="A8" s="18" t="s">
        <v>13</v>
      </c>
      <c r="B8" s="24">
        <v>21737</v>
      </c>
      <c r="C8" s="24">
        <v>4688</v>
      </c>
      <c r="D8" s="24">
        <v>417</v>
      </c>
      <c r="E8" s="24">
        <f aca="true" t="shared" si="0" ref="E8:E39">SUM(B8:D8)</f>
        <v>26842</v>
      </c>
      <c r="F8" s="24">
        <v>33881</v>
      </c>
      <c r="G8" s="24">
        <v>3188</v>
      </c>
      <c r="H8" s="24">
        <f>E8+G8</f>
        <v>30030</v>
      </c>
    </row>
    <row r="9" spans="1:8" ht="15">
      <c r="A9" s="19" t="s">
        <v>14</v>
      </c>
      <c r="B9" s="24">
        <v>83216</v>
      </c>
      <c r="C9" s="24">
        <v>6986</v>
      </c>
      <c r="D9" s="24">
        <v>1474</v>
      </c>
      <c r="E9" s="24">
        <f t="shared" si="0"/>
        <v>91676</v>
      </c>
      <c r="F9" s="24">
        <v>116345</v>
      </c>
      <c r="G9" s="24">
        <v>2043</v>
      </c>
      <c r="H9" s="24">
        <f aca="true" t="shared" si="1" ref="H9:H72">E9+G9</f>
        <v>93719</v>
      </c>
    </row>
    <row r="10" spans="1:8" ht="15">
      <c r="A10" s="19" t="s">
        <v>15</v>
      </c>
      <c r="B10" s="24">
        <v>9087</v>
      </c>
      <c r="C10" s="24">
        <v>6820</v>
      </c>
      <c r="D10" s="24">
        <v>83</v>
      </c>
      <c r="E10" s="24">
        <f t="shared" si="0"/>
        <v>15990</v>
      </c>
      <c r="F10" s="24">
        <v>21716</v>
      </c>
      <c r="G10" s="24">
        <v>187</v>
      </c>
      <c r="H10" s="24">
        <f t="shared" si="1"/>
        <v>16177</v>
      </c>
    </row>
    <row r="11" spans="1:8" ht="15">
      <c r="A11" s="20" t="s">
        <v>16</v>
      </c>
      <c r="B11" s="24">
        <v>9730</v>
      </c>
      <c r="C11" s="24">
        <v>2043</v>
      </c>
      <c r="D11" s="24">
        <v>66</v>
      </c>
      <c r="E11" s="24">
        <f t="shared" si="0"/>
        <v>11839</v>
      </c>
      <c r="F11" s="24">
        <v>15949</v>
      </c>
      <c r="G11" s="24">
        <v>156</v>
      </c>
      <c r="H11" s="24">
        <f t="shared" si="1"/>
        <v>11995</v>
      </c>
    </row>
    <row r="12" spans="1:8" ht="15">
      <c r="A12" s="19" t="s">
        <v>17</v>
      </c>
      <c r="B12" s="24">
        <v>27467</v>
      </c>
      <c r="C12" s="24">
        <v>284</v>
      </c>
      <c r="D12" s="24">
        <v>261</v>
      </c>
      <c r="E12" s="24">
        <f t="shared" si="0"/>
        <v>28012</v>
      </c>
      <c r="F12" s="24">
        <v>40885</v>
      </c>
      <c r="G12" s="24">
        <v>192</v>
      </c>
      <c r="H12" s="24">
        <f t="shared" si="1"/>
        <v>28204</v>
      </c>
    </row>
    <row r="13" spans="1:8" ht="15">
      <c r="A13" s="19" t="s">
        <v>18</v>
      </c>
      <c r="B13" s="24">
        <v>2050</v>
      </c>
      <c r="C13" s="24">
        <v>5182</v>
      </c>
      <c r="D13" s="24">
        <v>18</v>
      </c>
      <c r="E13" s="24">
        <f t="shared" si="0"/>
        <v>7250</v>
      </c>
      <c r="F13" s="24">
        <v>8519</v>
      </c>
      <c r="G13" s="24">
        <v>42</v>
      </c>
      <c r="H13" s="24">
        <f t="shared" si="1"/>
        <v>7292</v>
      </c>
    </row>
    <row r="14" spans="1:8" ht="15">
      <c r="A14" s="19" t="s">
        <v>19</v>
      </c>
      <c r="B14" s="24">
        <v>8115</v>
      </c>
      <c r="C14" s="24">
        <v>5079</v>
      </c>
      <c r="D14" s="24">
        <v>73</v>
      </c>
      <c r="E14" s="24">
        <f t="shared" si="0"/>
        <v>13267</v>
      </c>
      <c r="F14" s="24">
        <v>15402</v>
      </c>
      <c r="G14" s="24">
        <v>1</v>
      </c>
      <c r="H14" s="24">
        <f t="shared" si="1"/>
        <v>13268</v>
      </c>
    </row>
    <row r="15" spans="1:8" ht="15">
      <c r="A15" s="19" t="s">
        <v>20</v>
      </c>
      <c r="B15" s="24">
        <v>32765</v>
      </c>
      <c r="C15" s="24">
        <v>7308</v>
      </c>
      <c r="D15" s="24">
        <v>681</v>
      </c>
      <c r="E15" s="24">
        <f t="shared" si="0"/>
        <v>40754</v>
      </c>
      <c r="F15" s="24">
        <v>85894</v>
      </c>
      <c r="G15" s="24">
        <v>25394</v>
      </c>
      <c r="H15" s="24">
        <f t="shared" si="1"/>
        <v>66148</v>
      </c>
    </row>
    <row r="16" spans="1:8" ht="15">
      <c r="A16" s="19" t="s">
        <v>21</v>
      </c>
      <c r="B16" s="24">
        <v>13100</v>
      </c>
      <c r="C16" s="24">
        <v>7247</v>
      </c>
      <c r="D16" s="24">
        <v>62</v>
      </c>
      <c r="E16" s="24">
        <f t="shared" si="0"/>
        <v>20409</v>
      </c>
      <c r="F16" s="24">
        <v>27161</v>
      </c>
      <c r="G16" s="24">
        <v>1215</v>
      </c>
      <c r="H16" s="24">
        <f t="shared" si="1"/>
        <v>21624</v>
      </c>
    </row>
    <row r="17" spans="1:8" ht="15">
      <c r="A17" s="19" t="s">
        <v>22</v>
      </c>
      <c r="B17" s="24">
        <v>12788</v>
      </c>
      <c r="C17" s="24">
        <v>686</v>
      </c>
      <c r="D17" s="24">
        <v>49</v>
      </c>
      <c r="E17" s="24">
        <f t="shared" si="0"/>
        <v>13523</v>
      </c>
      <c r="F17" s="24">
        <v>19074</v>
      </c>
      <c r="G17" s="24">
        <v>247</v>
      </c>
      <c r="H17" s="24">
        <f t="shared" si="1"/>
        <v>13770</v>
      </c>
    </row>
    <row r="18" spans="1:8" ht="15">
      <c r="A18" s="19" t="s">
        <v>23</v>
      </c>
      <c r="B18" s="24">
        <v>21356</v>
      </c>
      <c r="C18" s="24">
        <v>2547</v>
      </c>
      <c r="D18" s="24">
        <v>107</v>
      </c>
      <c r="E18" s="24">
        <f t="shared" si="0"/>
        <v>24010</v>
      </c>
      <c r="F18" s="24">
        <v>30757</v>
      </c>
      <c r="G18" s="24">
        <v>146</v>
      </c>
      <c r="H18" s="24">
        <f t="shared" si="1"/>
        <v>24156</v>
      </c>
    </row>
    <row r="19" spans="1:8" ht="15">
      <c r="A19" s="19" t="s">
        <v>24</v>
      </c>
      <c r="B19" s="24">
        <v>5928</v>
      </c>
      <c r="C19" s="24">
        <v>4354</v>
      </c>
      <c r="D19" s="24">
        <v>16</v>
      </c>
      <c r="E19" s="24">
        <f t="shared" si="0"/>
        <v>10298</v>
      </c>
      <c r="F19" s="24">
        <v>11478</v>
      </c>
      <c r="G19" s="24">
        <v>245</v>
      </c>
      <c r="H19" s="24">
        <f t="shared" si="1"/>
        <v>10543</v>
      </c>
    </row>
    <row r="20" spans="1:8" ht="15">
      <c r="A20" s="19" t="s">
        <v>25</v>
      </c>
      <c r="B20" s="24">
        <v>10127</v>
      </c>
      <c r="C20" s="24">
        <v>6880</v>
      </c>
      <c r="D20" s="24">
        <v>69</v>
      </c>
      <c r="E20" s="24">
        <f t="shared" si="0"/>
        <v>17076</v>
      </c>
      <c r="F20" s="24">
        <v>19996</v>
      </c>
      <c r="G20" s="24">
        <v>30</v>
      </c>
      <c r="H20" s="24">
        <f t="shared" si="1"/>
        <v>17106</v>
      </c>
    </row>
    <row r="21" spans="1:8" ht="15">
      <c r="A21" s="19" t="s">
        <v>26</v>
      </c>
      <c r="B21" s="24">
        <v>8062</v>
      </c>
      <c r="C21" s="24">
        <v>1485</v>
      </c>
      <c r="D21" s="24">
        <v>86</v>
      </c>
      <c r="E21" s="24">
        <f t="shared" si="0"/>
        <v>9633</v>
      </c>
      <c r="F21" s="24">
        <v>10930</v>
      </c>
      <c r="G21" s="24">
        <v>64</v>
      </c>
      <c r="H21" s="24">
        <f t="shared" si="1"/>
        <v>9697</v>
      </c>
    </row>
    <row r="22" spans="1:8" ht="15">
      <c r="A22" s="19" t="s">
        <v>27</v>
      </c>
      <c r="B22" s="24">
        <v>8071</v>
      </c>
      <c r="C22" s="24">
        <v>241</v>
      </c>
      <c r="D22" s="24">
        <v>125</v>
      </c>
      <c r="E22" s="24">
        <f t="shared" si="0"/>
        <v>8437</v>
      </c>
      <c r="F22" s="24">
        <v>11242</v>
      </c>
      <c r="G22" s="24">
        <v>0</v>
      </c>
      <c r="H22" s="24">
        <f t="shared" si="1"/>
        <v>8437</v>
      </c>
    </row>
    <row r="23" spans="1:8" ht="15">
      <c r="A23" s="19" t="s">
        <v>28</v>
      </c>
      <c r="B23" s="24">
        <v>18007</v>
      </c>
      <c r="C23" s="24">
        <v>3410</v>
      </c>
      <c r="D23" s="24">
        <v>853</v>
      </c>
      <c r="E23" s="24">
        <f t="shared" si="0"/>
        <v>22270</v>
      </c>
      <c r="F23" s="24">
        <v>34064</v>
      </c>
      <c r="G23" s="24">
        <v>2267</v>
      </c>
      <c r="H23" s="24">
        <f t="shared" si="1"/>
        <v>24537</v>
      </c>
    </row>
    <row r="24" spans="1:8" ht="15">
      <c r="A24" s="19" t="s">
        <v>29</v>
      </c>
      <c r="B24" s="24">
        <v>27493</v>
      </c>
      <c r="C24" s="24">
        <v>5071</v>
      </c>
      <c r="D24" s="24">
        <v>913</v>
      </c>
      <c r="E24" s="24">
        <f t="shared" si="0"/>
        <v>33477</v>
      </c>
      <c r="F24" s="24">
        <v>42022</v>
      </c>
      <c r="G24" s="24">
        <v>59</v>
      </c>
      <c r="H24" s="24">
        <f t="shared" si="1"/>
        <v>33536</v>
      </c>
    </row>
    <row r="25" spans="1:8" ht="15">
      <c r="A25" s="19" t="s">
        <v>30</v>
      </c>
      <c r="B25" s="24">
        <v>5216</v>
      </c>
      <c r="C25" s="24">
        <v>4146</v>
      </c>
      <c r="D25" s="24">
        <v>39</v>
      </c>
      <c r="E25" s="24">
        <f t="shared" si="0"/>
        <v>9401</v>
      </c>
      <c r="F25" s="24">
        <v>10215</v>
      </c>
      <c r="G25" s="24">
        <v>167</v>
      </c>
      <c r="H25" s="24">
        <f t="shared" si="1"/>
        <v>9568</v>
      </c>
    </row>
    <row r="26" spans="1:8" ht="15">
      <c r="A26" s="19" t="s">
        <v>31</v>
      </c>
      <c r="B26" s="24">
        <v>4967</v>
      </c>
      <c r="C26" s="24">
        <v>2515</v>
      </c>
      <c r="D26" s="24">
        <v>39</v>
      </c>
      <c r="E26" s="24">
        <f t="shared" si="0"/>
        <v>7521</v>
      </c>
      <c r="F26" s="24">
        <v>8858</v>
      </c>
      <c r="G26" s="24">
        <v>45</v>
      </c>
      <c r="H26" s="24">
        <f t="shared" si="1"/>
        <v>7566</v>
      </c>
    </row>
    <row r="27" spans="1:8" ht="15">
      <c r="A27" s="19" t="s">
        <v>32</v>
      </c>
      <c r="B27" s="24">
        <v>17807</v>
      </c>
      <c r="C27" s="24">
        <v>2082</v>
      </c>
      <c r="D27" s="24">
        <v>111</v>
      </c>
      <c r="E27" s="24">
        <f t="shared" si="0"/>
        <v>20000</v>
      </c>
      <c r="F27" s="24">
        <v>28558</v>
      </c>
      <c r="G27" s="24">
        <v>0</v>
      </c>
      <c r="H27" s="24">
        <f t="shared" si="1"/>
        <v>20000</v>
      </c>
    </row>
    <row r="28" spans="1:8" ht="15">
      <c r="A28" s="19" t="s">
        <v>33</v>
      </c>
      <c r="B28" s="24">
        <v>6199</v>
      </c>
      <c r="C28" s="24">
        <v>1887</v>
      </c>
      <c r="D28" s="24">
        <v>24</v>
      </c>
      <c r="E28" s="24">
        <f t="shared" si="0"/>
        <v>8110</v>
      </c>
      <c r="F28" s="24">
        <v>10348</v>
      </c>
      <c r="G28" s="24">
        <v>164</v>
      </c>
      <c r="H28" s="24">
        <f t="shared" si="1"/>
        <v>8274</v>
      </c>
    </row>
    <row r="29" spans="1:8" ht="15">
      <c r="A29" s="19" t="s">
        <v>34</v>
      </c>
      <c r="B29" s="24">
        <v>46060</v>
      </c>
      <c r="C29" s="24">
        <v>394</v>
      </c>
      <c r="D29" s="24">
        <v>227</v>
      </c>
      <c r="E29" s="24">
        <f t="shared" si="0"/>
        <v>46681</v>
      </c>
      <c r="F29" s="24">
        <v>59973</v>
      </c>
      <c r="G29" s="24">
        <v>45</v>
      </c>
      <c r="H29" s="24">
        <f t="shared" si="1"/>
        <v>46726</v>
      </c>
    </row>
    <row r="30" spans="1:8" ht="15">
      <c r="A30" s="19" t="s">
        <v>35</v>
      </c>
      <c r="B30" s="24">
        <v>20715</v>
      </c>
      <c r="C30" s="24">
        <v>4582</v>
      </c>
      <c r="D30" s="24">
        <v>810</v>
      </c>
      <c r="E30" s="24">
        <f t="shared" si="0"/>
        <v>26107</v>
      </c>
      <c r="F30" s="24">
        <v>36259</v>
      </c>
      <c r="G30" s="24">
        <v>69</v>
      </c>
      <c r="H30" s="24">
        <f t="shared" si="1"/>
        <v>26176</v>
      </c>
    </row>
    <row r="31" spans="1:8" ht="15">
      <c r="A31" s="19" t="s">
        <v>36</v>
      </c>
      <c r="B31" s="24">
        <v>10709</v>
      </c>
      <c r="C31" s="24">
        <v>18223</v>
      </c>
      <c r="D31" s="24">
        <v>136</v>
      </c>
      <c r="E31" s="24">
        <f t="shared" si="0"/>
        <v>29068</v>
      </c>
      <c r="F31" s="24">
        <v>32344</v>
      </c>
      <c r="G31" s="24">
        <v>493</v>
      </c>
      <c r="H31" s="24">
        <f t="shared" si="1"/>
        <v>29561</v>
      </c>
    </row>
    <row r="32" spans="1:8" ht="15">
      <c r="A32" s="19" t="s">
        <v>37</v>
      </c>
      <c r="B32" s="24">
        <v>34011</v>
      </c>
      <c r="C32" s="24">
        <v>581</v>
      </c>
      <c r="D32" s="24">
        <v>521</v>
      </c>
      <c r="E32" s="24">
        <f t="shared" si="0"/>
        <v>35113</v>
      </c>
      <c r="F32" s="24">
        <v>50289</v>
      </c>
      <c r="G32" s="24">
        <v>109</v>
      </c>
      <c r="H32" s="24">
        <f t="shared" si="1"/>
        <v>35222</v>
      </c>
    </row>
    <row r="33" spans="1:8" ht="15">
      <c r="A33" s="19" t="s">
        <v>38</v>
      </c>
      <c r="B33" s="24">
        <v>31079</v>
      </c>
      <c r="C33" s="24">
        <v>5738</v>
      </c>
      <c r="D33" s="24">
        <v>456</v>
      </c>
      <c r="E33" s="24">
        <f t="shared" si="0"/>
        <v>37273</v>
      </c>
      <c r="F33" s="24">
        <v>53247</v>
      </c>
      <c r="G33" s="24">
        <v>1</v>
      </c>
      <c r="H33" s="24">
        <f t="shared" si="1"/>
        <v>37274</v>
      </c>
    </row>
    <row r="34" spans="1:8" ht="15">
      <c r="A34" s="19" t="s">
        <v>39</v>
      </c>
      <c r="B34" s="24">
        <v>13995</v>
      </c>
      <c r="C34" s="24">
        <v>4888</v>
      </c>
      <c r="D34" s="24">
        <v>534</v>
      </c>
      <c r="E34" s="24">
        <f t="shared" si="0"/>
        <v>19417</v>
      </c>
      <c r="F34" s="24">
        <v>29225</v>
      </c>
      <c r="G34" s="24">
        <v>313</v>
      </c>
      <c r="H34" s="24">
        <f t="shared" si="1"/>
        <v>19730</v>
      </c>
    </row>
    <row r="35" spans="1:8" ht="15">
      <c r="A35" s="19" t="s">
        <v>40</v>
      </c>
      <c r="B35" s="24">
        <v>50345</v>
      </c>
      <c r="C35" s="24">
        <v>8144</v>
      </c>
      <c r="D35" s="24">
        <v>316</v>
      </c>
      <c r="E35" s="24">
        <f t="shared" si="0"/>
        <v>58805</v>
      </c>
      <c r="F35" s="24">
        <v>78967</v>
      </c>
      <c r="G35" s="24">
        <v>354</v>
      </c>
      <c r="H35" s="24">
        <f t="shared" si="1"/>
        <v>59159</v>
      </c>
    </row>
    <row r="36" spans="1:8" ht="15">
      <c r="A36" s="20" t="s">
        <v>41</v>
      </c>
      <c r="B36" s="24">
        <v>9508</v>
      </c>
      <c r="C36" s="24">
        <v>1176</v>
      </c>
      <c r="D36" s="24">
        <v>38</v>
      </c>
      <c r="E36" s="24">
        <f t="shared" si="0"/>
        <v>10722</v>
      </c>
      <c r="F36" s="24">
        <v>14104</v>
      </c>
      <c r="G36" s="24"/>
      <c r="H36" s="24">
        <f t="shared" si="1"/>
        <v>10722</v>
      </c>
    </row>
    <row r="37" spans="1:8" ht="15">
      <c r="A37" s="21" t="s">
        <v>42</v>
      </c>
      <c r="B37" s="24">
        <v>17044</v>
      </c>
      <c r="C37" s="24">
        <v>713</v>
      </c>
      <c r="D37" s="24">
        <v>112</v>
      </c>
      <c r="E37" s="24">
        <f t="shared" si="0"/>
        <v>17869</v>
      </c>
      <c r="F37" s="24">
        <v>23426</v>
      </c>
      <c r="G37" s="24">
        <v>1370</v>
      </c>
      <c r="H37" s="24">
        <f t="shared" si="1"/>
        <v>19239</v>
      </c>
    </row>
    <row r="38" spans="1:8" ht="15">
      <c r="A38" s="19" t="s">
        <v>43</v>
      </c>
      <c r="B38" s="24">
        <v>11989</v>
      </c>
      <c r="C38" s="24">
        <v>1166</v>
      </c>
      <c r="D38" s="24">
        <v>108</v>
      </c>
      <c r="E38" s="24">
        <f t="shared" si="0"/>
        <v>13263</v>
      </c>
      <c r="F38" s="24">
        <v>19680</v>
      </c>
      <c r="G38" s="24">
        <v>906</v>
      </c>
      <c r="H38" s="24">
        <f t="shared" si="1"/>
        <v>14169</v>
      </c>
    </row>
    <row r="39" spans="1:8" ht="15">
      <c r="A39" s="19" t="s">
        <v>44</v>
      </c>
      <c r="B39" s="24">
        <v>1413</v>
      </c>
      <c r="C39" s="24">
        <v>5938</v>
      </c>
      <c r="D39" s="24">
        <v>12</v>
      </c>
      <c r="E39" s="24">
        <f t="shared" si="0"/>
        <v>7363</v>
      </c>
      <c r="F39" s="24">
        <v>7156</v>
      </c>
      <c r="G39" s="24">
        <v>0</v>
      </c>
      <c r="H39" s="24">
        <f t="shared" si="1"/>
        <v>7363</v>
      </c>
    </row>
    <row r="40" spans="1:8" ht="15">
      <c r="A40" s="19" t="s">
        <v>45</v>
      </c>
      <c r="B40" s="24">
        <v>4648</v>
      </c>
      <c r="C40" s="24">
        <v>6463</v>
      </c>
      <c r="D40" s="24">
        <v>30</v>
      </c>
      <c r="E40" s="24">
        <f aca="true" t="shared" si="2" ref="E40:E71">SUM(B40:D40)</f>
        <v>11141</v>
      </c>
      <c r="F40" s="24">
        <v>13358</v>
      </c>
      <c r="G40" s="24">
        <v>414</v>
      </c>
      <c r="H40" s="24">
        <f t="shared" si="1"/>
        <v>11555</v>
      </c>
    </row>
    <row r="41" spans="1:8" ht="15">
      <c r="A41" s="19" t="s">
        <v>46</v>
      </c>
      <c r="B41" s="24">
        <v>6617</v>
      </c>
      <c r="C41" s="24">
        <v>2888</v>
      </c>
      <c r="D41" s="24">
        <v>41</v>
      </c>
      <c r="E41" s="24">
        <f t="shared" si="2"/>
        <v>9546</v>
      </c>
      <c r="F41" s="24">
        <v>12614</v>
      </c>
      <c r="G41" s="24">
        <v>1060</v>
      </c>
      <c r="H41" s="24">
        <f t="shared" si="1"/>
        <v>10606</v>
      </c>
    </row>
    <row r="42" spans="1:8" ht="15">
      <c r="A42" s="19" t="s">
        <v>47</v>
      </c>
      <c r="B42" s="24">
        <v>39305</v>
      </c>
      <c r="C42" s="24">
        <v>10699</v>
      </c>
      <c r="D42" s="24">
        <v>698</v>
      </c>
      <c r="E42" s="24">
        <f t="shared" si="2"/>
        <v>50702</v>
      </c>
      <c r="F42" s="24">
        <v>68391</v>
      </c>
      <c r="G42" s="24">
        <v>3753</v>
      </c>
      <c r="H42" s="24">
        <f t="shared" si="1"/>
        <v>54455</v>
      </c>
    </row>
    <row r="43" spans="1:8" ht="15">
      <c r="A43" s="19" t="s">
        <v>48</v>
      </c>
      <c r="B43" s="24">
        <v>28448</v>
      </c>
      <c r="C43" s="24">
        <v>1035</v>
      </c>
      <c r="D43" s="24">
        <v>454</v>
      </c>
      <c r="E43" s="24">
        <f t="shared" si="2"/>
        <v>29937</v>
      </c>
      <c r="F43" s="24">
        <v>41229</v>
      </c>
      <c r="G43" s="24">
        <v>644</v>
      </c>
      <c r="H43" s="24">
        <f t="shared" si="1"/>
        <v>30581</v>
      </c>
    </row>
    <row r="44" spans="1:8" ht="15">
      <c r="A44" s="20" t="s">
        <v>49</v>
      </c>
      <c r="B44" s="24">
        <v>243097</v>
      </c>
      <c r="C44" s="24">
        <v>141354</v>
      </c>
      <c r="D44" s="24">
        <v>10775</v>
      </c>
      <c r="E44" s="24">
        <f t="shared" si="2"/>
        <v>395226</v>
      </c>
      <c r="F44" s="24">
        <v>497428</v>
      </c>
      <c r="G44" s="24">
        <v>1962</v>
      </c>
      <c r="H44" s="24">
        <f t="shared" si="1"/>
        <v>397188</v>
      </c>
    </row>
    <row r="45" spans="1:8" ht="15">
      <c r="A45" s="19" t="s">
        <v>50</v>
      </c>
      <c r="B45" s="24">
        <v>9646</v>
      </c>
      <c r="C45" s="24">
        <v>1208</v>
      </c>
      <c r="D45" s="24">
        <v>12</v>
      </c>
      <c r="E45" s="24">
        <f t="shared" si="2"/>
        <v>10866</v>
      </c>
      <c r="F45" s="24">
        <v>11790</v>
      </c>
      <c r="G45" s="24">
        <v>9</v>
      </c>
      <c r="H45" s="24">
        <f t="shared" si="1"/>
        <v>10875</v>
      </c>
    </row>
    <row r="46" spans="1:8" ht="15">
      <c r="A46" s="19" t="s">
        <v>51</v>
      </c>
      <c r="B46" s="24">
        <v>44932</v>
      </c>
      <c r="C46" s="24">
        <v>4391</v>
      </c>
      <c r="D46" s="24">
        <v>548</v>
      </c>
      <c r="E46" s="24">
        <f t="shared" si="2"/>
        <v>49871</v>
      </c>
      <c r="F46" s="24">
        <v>67701</v>
      </c>
      <c r="G46" s="24">
        <v>367</v>
      </c>
      <c r="H46" s="24">
        <f t="shared" si="1"/>
        <v>50238</v>
      </c>
    </row>
    <row r="47" spans="1:8" ht="15">
      <c r="A47" s="19" t="s">
        <v>52</v>
      </c>
      <c r="B47" s="24">
        <v>16984</v>
      </c>
      <c r="C47" s="24">
        <v>2999</v>
      </c>
      <c r="D47" s="24">
        <v>952</v>
      </c>
      <c r="E47" s="24">
        <f t="shared" si="2"/>
        <v>20935</v>
      </c>
      <c r="F47" s="24">
        <v>26075</v>
      </c>
      <c r="G47" s="24">
        <v>32</v>
      </c>
      <c r="H47" s="24">
        <f t="shared" si="1"/>
        <v>20967</v>
      </c>
    </row>
    <row r="48" spans="1:8" ht="15">
      <c r="A48" s="19" t="s">
        <v>53</v>
      </c>
      <c r="B48" s="24">
        <v>50866</v>
      </c>
      <c r="C48" s="24">
        <v>14900</v>
      </c>
      <c r="D48" s="24">
        <v>2899</v>
      </c>
      <c r="E48" s="24">
        <f t="shared" si="2"/>
        <v>68665</v>
      </c>
      <c r="F48" s="24">
        <v>92941</v>
      </c>
      <c r="G48" s="24">
        <v>151</v>
      </c>
      <c r="H48" s="24">
        <f t="shared" si="1"/>
        <v>68816</v>
      </c>
    </row>
    <row r="49" spans="1:8" ht="15">
      <c r="A49" s="19" t="s">
        <v>54</v>
      </c>
      <c r="B49" s="24">
        <v>33032</v>
      </c>
      <c r="C49" s="24">
        <v>3771</v>
      </c>
      <c r="D49" s="24">
        <v>641</v>
      </c>
      <c r="E49" s="24">
        <f t="shared" si="2"/>
        <v>37444</v>
      </c>
      <c r="F49" s="24">
        <v>51787</v>
      </c>
      <c r="G49" s="24">
        <v>1241</v>
      </c>
      <c r="H49" s="24">
        <f t="shared" si="1"/>
        <v>38685</v>
      </c>
    </row>
    <row r="50" spans="1:8" ht="15">
      <c r="A50" s="19" t="s">
        <v>55</v>
      </c>
      <c r="B50" s="24">
        <v>2501</v>
      </c>
      <c r="C50" s="24">
        <v>7030</v>
      </c>
      <c r="D50" s="24">
        <v>32</v>
      </c>
      <c r="E50" s="24">
        <f t="shared" si="2"/>
        <v>9563</v>
      </c>
      <c r="F50" s="24">
        <v>9543</v>
      </c>
      <c r="G50" s="24">
        <v>448</v>
      </c>
      <c r="H50" s="24">
        <f t="shared" si="1"/>
        <v>10011</v>
      </c>
    </row>
    <row r="51" spans="1:8" ht="15">
      <c r="A51" s="19" t="s">
        <v>56</v>
      </c>
      <c r="B51" s="24">
        <v>1939</v>
      </c>
      <c r="C51" s="24">
        <v>12098</v>
      </c>
      <c r="D51" s="24">
        <v>135</v>
      </c>
      <c r="E51" s="24">
        <f t="shared" si="2"/>
        <v>14172</v>
      </c>
      <c r="F51" s="24">
        <v>17782</v>
      </c>
      <c r="G51" s="24">
        <v>1873</v>
      </c>
      <c r="H51" s="24">
        <f t="shared" si="1"/>
        <v>16045</v>
      </c>
    </row>
    <row r="52" spans="1:8" ht="15">
      <c r="A52" s="20" t="s">
        <v>57</v>
      </c>
      <c r="B52" s="24">
        <v>126581</v>
      </c>
      <c r="C52" s="24">
        <v>37244</v>
      </c>
      <c r="D52" s="24">
        <v>6904</v>
      </c>
      <c r="E52" s="24">
        <f t="shared" si="2"/>
        <v>170729</v>
      </c>
      <c r="F52" s="24">
        <v>217774</v>
      </c>
      <c r="G52" s="24">
        <v>8678</v>
      </c>
      <c r="H52" s="24">
        <f t="shared" si="1"/>
        <v>179407</v>
      </c>
    </row>
    <row r="53" spans="1:8" ht="15">
      <c r="A53" s="19" t="s">
        <v>58</v>
      </c>
      <c r="B53" s="24">
        <v>7282</v>
      </c>
      <c r="C53" s="24">
        <v>7169</v>
      </c>
      <c r="D53" s="24">
        <v>39</v>
      </c>
      <c r="E53" s="24">
        <f t="shared" si="2"/>
        <v>14490</v>
      </c>
      <c r="F53" s="24">
        <v>16231</v>
      </c>
      <c r="G53" s="24">
        <v>3</v>
      </c>
      <c r="H53" s="24">
        <f t="shared" si="1"/>
        <v>14493</v>
      </c>
    </row>
    <row r="54" spans="1:8" ht="15">
      <c r="A54" s="19" t="s">
        <v>59</v>
      </c>
      <c r="B54" s="24">
        <v>18352</v>
      </c>
      <c r="C54" s="24">
        <v>507</v>
      </c>
      <c r="D54" s="24">
        <v>66</v>
      </c>
      <c r="E54" s="24">
        <f t="shared" si="2"/>
        <v>18925</v>
      </c>
      <c r="F54" s="24">
        <v>23638</v>
      </c>
      <c r="G54" s="24">
        <v>0</v>
      </c>
      <c r="H54" s="24">
        <f t="shared" si="1"/>
        <v>18925</v>
      </c>
    </row>
    <row r="55" spans="1:8" ht="15">
      <c r="A55" s="19" t="s">
        <v>60</v>
      </c>
      <c r="B55" s="24">
        <v>43581</v>
      </c>
      <c r="C55" s="24">
        <v>423</v>
      </c>
      <c r="D55" s="24">
        <v>378</v>
      </c>
      <c r="E55" s="24">
        <f t="shared" si="2"/>
        <v>44382</v>
      </c>
      <c r="F55" s="24">
        <v>63079</v>
      </c>
      <c r="G55" s="24">
        <v>372</v>
      </c>
      <c r="H55" s="24">
        <f t="shared" si="1"/>
        <v>44754</v>
      </c>
    </row>
    <row r="56" spans="1:8" ht="15">
      <c r="A56" s="20" t="s">
        <v>61</v>
      </c>
      <c r="B56" s="24">
        <v>153021</v>
      </c>
      <c r="C56" s="24">
        <v>69998</v>
      </c>
      <c r="D56" s="24">
        <v>3438</v>
      </c>
      <c r="E56" s="24">
        <f t="shared" si="2"/>
        <v>226457</v>
      </c>
      <c r="F56" s="24">
        <v>292206</v>
      </c>
      <c r="G56" s="24">
        <v>6341</v>
      </c>
      <c r="H56" s="24">
        <f t="shared" si="1"/>
        <v>232798</v>
      </c>
    </row>
    <row r="57" spans="1:8" ht="15">
      <c r="A57" s="19" t="s">
        <v>62</v>
      </c>
      <c r="B57" s="24">
        <v>9175</v>
      </c>
      <c r="C57" s="24">
        <v>5843</v>
      </c>
      <c r="D57" s="24">
        <v>105</v>
      </c>
      <c r="E57" s="24">
        <f t="shared" si="2"/>
        <v>15123</v>
      </c>
      <c r="F57" s="24">
        <v>17423</v>
      </c>
      <c r="G57" s="24">
        <v>44</v>
      </c>
      <c r="H57" s="24">
        <f t="shared" si="1"/>
        <v>15167</v>
      </c>
    </row>
    <row r="58" spans="1:8" ht="15">
      <c r="A58" s="20" t="s">
        <v>63</v>
      </c>
      <c r="B58" s="24">
        <v>63230</v>
      </c>
      <c r="C58" s="24">
        <v>58595</v>
      </c>
      <c r="D58" s="24">
        <v>1897</v>
      </c>
      <c r="E58" s="24">
        <f t="shared" si="2"/>
        <v>123722</v>
      </c>
      <c r="F58" s="24">
        <v>164804</v>
      </c>
      <c r="G58" s="24">
        <v>4031</v>
      </c>
      <c r="H58" s="24">
        <f t="shared" si="1"/>
        <v>127753</v>
      </c>
    </row>
    <row r="59" spans="1:8" ht="15">
      <c r="A59" s="19" t="s">
        <v>64</v>
      </c>
      <c r="B59" s="24">
        <v>53677</v>
      </c>
      <c r="C59" s="24">
        <v>5501</v>
      </c>
      <c r="D59" s="24">
        <v>913</v>
      </c>
      <c r="E59" s="24">
        <f t="shared" si="2"/>
        <v>60091</v>
      </c>
      <c r="F59" s="24">
        <v>84923</v>
      </c>
      <c r="G59" s="24">
        <v>2250</v>
      </c>
      <c r="H59" s="24">
        <f t="shared" si="1"/>
        <v>62341</v>
      </c>
    </row>
    <row r="60" spans="1:8" ht="15">
      <c r="A60" s="19" t="s">
        <v>65</v>
      </c>
      <c r="B60" s="24">
        <v>2597</v>
      </c>
      <c r="C60" s="24">
        <v>6064</v>
      </c>
      <c r="D60" s="24">
        <v>31</v>
      </c>
      <c r="E60" s="24">
        <f t="shared" si="2"/>
        <v>8692</v>
      </c>
      <c r="F60" s="24">
        <v>8266</v>
      </c>
      <c r="G60" s="24">
        <v>77</v>
      </c>
      <c r="H60" s="24">
        <f t="shared" si="1"/>
        <v>8769</v>
      </c>
    </row>
    <row r="61" spans="1:8" ht="15">
      <c r="A61" s="19" t="s">
        <v>66</v>
      </c>
      <c r="B61" s="24">
        <v>7318</v>
      </c>
      <c r="C61" s="24">
        <v>5242</v>
      </c>
      <c r="D61" s="24">
        <v>26</v>
      </c>
      <c r="E61" s="24">
        <f t="shared" si="2"/>
        <v>12586</v>
      </c>
      <c r="F61" s="24">
        <v>15140</v>
      </c>
      <c r="G61" s="24">
        <v>335</v>
      </c>
      <c r="H61" s="24">
        <f t="shared" si="1"/>
        <v>12921</v>
      </c>
    </row>
    <row r="62" spans="1:8" ht="15">
      <c r="A62" s="19" t="s">
        <v>67</v>
      </c>
      <c r="B62" s="24">
        <v>11174</v>
      </c>
      <c r="C62" s="24">
        <v>6115</v>
      </c>
      <c r="D62" s="24">
        <v>168</v>
      </c>
      <c r="E62" s="24">
        <f t="shared" si="2"/>
        <v>17457</v>
      </c>
      <c r="F62" s="24">
        <v>22234</v>
      </c>
      <c r="G62" s="24">
        <v>0</v>
      </c>
      <c r="H62" s="24">
        <f t="shared" si="1"/>
        <v>17457</v>
      </c>
    </row>
    <row r="63" spans="1:8" ht="15">
      <c r="A63" s="19" t="s">
        <v>68</v>
      </c>
      <c r="B63" s="24">
        <v>11290</v>
      </c>
      <c r="C63" s="24">
        <v>2719</v>
      </c>
      <c r="D63" s="24">
        <v>92</v>
      </c>
      <c r="E63" s="24">
        <f t="shared" si="2"/>
        <v>14101</v>
      </c>
      <c r="F63" s="24">
        <v>16837</v>
      </c>
      <c r="G63" s="24">
        <v>701</v>
      </c>
      <c r="H63" s="24">
        <f t="shared" si="1"/>
        <v>14802</v>
      </c>
    </row>
    <row r="64" spans="1:8" ht="15">
      <c r="A64" s="19" t="s">
        <v>69</v>
      </c>
      <c r="B64" s="24">
        <v>15091</v>
      </c>
      <c r="C64" s="24">
        <v>10529</v>
      </c>
      <c r="D64" s="24">
        <v>917</v>
      </c>
      <c r="E64" s="24">
        <f t="shared" si="2"/>
        <v>26537</v>
      </c>
      <c r="F64" s="24">
        <v>36315</v>
      </c>
      <c r="G64" s="24">
        <v>1199</v>
      </c>
      <c r="H64" s="24">
        <f t="shared" si="1"/>
        <v>27736</v>
      </c>
    </row>
    <row r="65" spans="1:8" ht="15">
      <c r="A65" s="19" t="s">
        <v>70</v>
      </c>
      <c r="B65" s="24">
        <v>90681</v>
      </c>
      <c r="C65" s="24">
        <v>7080</v>
      </c>
      <c r="D65" s="24">
        <v>2230</v>
      </c>
      <c r="E65" s="24">
        <f t="shared" si="2"/>
        <v>99991</v>
      </c>
      <c r="F65" s="24">
        <v>118279</v>
      </c>
      <c r="G65" s="24"/>
      <c r="H65" s="24">
        <f t="shared" si="1"/>
        <v>99991</v>
      </c>
    </row>
    <row r="66" spans="1:8" ht="15">
      <c r="A66" s="20" t="s">
        <v>71</v>
      </c>
      <c r="B66" s="24">
        <v>40200</v>
      </c>
      <c r="C66" s="24">
        <v>2679</v>
      </c>
      <c r="D66" s="24">
        <v>701</v>
      </c>
      <c r="E66" s="24">
        <f t="shared" si="2"/>
        <v>43580</v>
      </c>
      <c r="F66" s="24">
        <v>51992</v>
      </c>
      <c r="G66" s="24"/>
      <c r="H66" s="24">
        <f t="shared" si="1"/>
        <v>43580</v>
      </c>
    </row>
    <row r="67" spans="1:8" ht="15">
      <c r="A67" s="19" t="s">
        <v>72</v>
      </c>
      <c r="B67" s="24">
        <v>2324</v>
      </c>
      <c r="C67" s="24">
        <v>6444</v>
      </c>
      <c r="D67" s="24">
        <v>12</v>
      </c>
      <c r="E67" s="24">
        <f t="shared" si="2"/>
        <v>8780</v>
      </c>
      <c r="F67" s="24">
        <v>10281</v>
      </c>
      <c r="G67" s="24">
        <v>1181</v>
      </c>
      <c r="H67" s="24">
        <f t="shared" si="1"/>
        <v>9961</v>
      </c>
    </row>
    <row r="68" spans="1:8" ht="15">
      <c r="A68" s="19" t="s">
        <v>73</v>
      </c>
      <c r="B68" s="24">
        <v>30062</v>
      </c>
      <c r="C68" s="24">
        <v>12656</v>
      </c>
      <c r="D68" s="24">
        <v>371</v>
      </c>
      <c r="E68" s="24">
        <f t="shared" si="2"/>
        <v>43089</v>
      </c>
      <c r="F68" s="24">
        <v>60287</v>
      </c>
      <c r="G68" s="24">
        <v>161</v>
      </c>
      <c r="H68" s="24">
        <f t="shared" si="1"/>
        <v>43250</v>
      </c>
    </row>
    <row r="69" spans="1:8" ht="15">
      <c r="A69" s="19" t="s">
        <v>74</v>
      </c>
      <c r="B69" s="24">
        <v>19514</v>
      </c>
      <c r="C69" s="24">
        <v>6073</v>
      </c>
      <c r="D69" s="24">
        <v>174</v>
      </c>
      <c r="E69" s="24">
        <f t="shared" si="2"/>
        <v>25761</v>
      </c>
      <c r="F69" s="24">
        <v>31202</v>
      </c>
      <c r="G69" s="24">
        <v>191</v>
      </c>
      <c r="H69" s="24">
        <f t="shared" si="1"/>
        <v>25952</v>
      </c>
    </row>
    <row r="70" spans="1:8" ht="15">
      <c r="A70" s="20" t="s">
        <v>75</v>
      </c>
      <c r="B70" s="24">
        <v>68995</v>
      </c>
      <c r="C70" s="24">
        <v>21696</v>
      </c>
      <c r="D70" s="24">
        <v>2368</v>
      </c>
      <c r="E70" s="24">
        <f t="shared" si="2"/>
        <v>93059</v>
      </c>
      <c r="F70" s="24">
        <v>128024</v>
      </c>
      <c r="G70" s="24"/>
      <c r="H70" s="24">
        <f t="shared" si="1"/>
        <v>93059</v>
      </c>
    </row>
    <row r="71" spans="1:8" ht="15">
      <c r="A71" s="19" t="s">
        <v>76</v>
      </c>
      <c r="B71" s="24">
        <v>38044</v>
      </c>
      <c r="C71" s="24">
        <v>2478</v>
      </c>
      <c r="D71" s="24">
        <v>743</v>
      </c>
      <c r="E71" s="24">
        <f t="shared" si="2"/>
        <v>41265</v>
      </c>
      <c r="F71" s="24">
        <v>54018</v>
      </c>
      <c r="G71" s="24">
        <v>65</v>
      </c>
      <c r="H71" s="24">
        <f t="shared" si="1"/>
        <v>41330</v>
      </c>
    </row>
    <row r="72" spans="1:8" ht="15">
      <c r="A72" s="19" t="s">
        <v>77</v>
      </c>
      <c r="B72" s="24">
        <v>9276</v>
      </c>
      <c r="C72" s="24">
        <v>3124</v>
      </c>
      <c r="D72" s="24">
        <v>819</v>
      </c>
      <c r="E72" s="24">
        <f>SUM(B72:D72)</f>
        <v>13219</v>
      </c>
      <c r="F72" s="24">
        <v>13038</v>
      </c>
      <c r="G72" s="24">
        <v>1</v>
      </c>
      <c r="H72" s="24">
        <f t="shared" si="1"/>
        <v>13220</v>
      </c>
    </row>
    <row r="73" spans="1:8" ht="15">
      <c r="A73" s="19" t="s">
        <v>78</v>
      </c>
      <c r="B73" s="24">
        <v>2721</v>
      </c>
      <c r="C73" s="24">
        <v>6566</v>
      </c>
      <c r="D73" s="24">
        <v>32</v>
      </c>
      <c r="E73" s="24">
        <f>SUM(B73:D73)</f>
        <v>9319</v>
      </c>
      <c r="F73" s="24">
        <v>9172</v>
      </c>
      <c r="G73" s="24">
        <v>205</v>
      </c>
      <c r="H73" s="24">
        <f>E73+G73</f>
        <v>9524</v>
      </c>
    </row>
    <row r="74" spans="1:8" ht="15">
      <c r="A74" s="19" t="s">
        <v>79</v>
      </c>
      <c r="B74" s="24">
        <v>15329</v>
      </c>
      <c r="C74" s="24">
        <v>37</v>
      </c>
      <c r="D74" s="24">
        <v>50</v>
      </c>
      <c r="E74" s="24">
        <f>SUM(B74:D74)</f>
        <v>15416</v>
      </c>
      <c r="F74" s="24">
        <v>19013</v>
      </c>
      <c r="G74" s="24">
        <v>0</v>
      </c>
      <c r="H74" s="24">
        <f>E74+G74</f>
        <v>15416</v>
      </c>
    </row>
    <row r="75" ht="15">
      <c r="A75" s="16"/>
    </row>
    <row r="76" spans="1:8" ht="15">
      <c r="A76" s="17" t="s">
        <v>12</v>
      </c>
      <c r="B76" s="23">
        <f aca="true" t="shared" si="3" ref="B76:G76">SUM(B8:B74)</f>
        <v>1921686</v>
      </c>
      <c r="C76" s="23">
        <f t="shared" si="3"/>
        <v>626102</v>
      </c>
      <c r="D76" s="23">
        <f t="shared" si="3"/>
        <v>48527</v>
      </c>
      <c r="E76" s="23">
        <f t="shared" si="3"/>
        <v>2596315</v>
      </c>
      <c r="F76" s="23">
        <f t="shared" si="3"/>
        <v>3392779</v>
      </c>
      <c r="G76" s="23">
        <f t="shared" si="3"/>
        <v>77301</v>
      </c>
      <c r="H76" s="23">
        <f>SUM(H8:H74)</f>
        <v>2673616</v>
      </c>
    </row>
    <row r="78" spans="2:5" ht="15">
      <c r="B78" s="31" t="s">
        <v>80</v>
      </c>
      <c r="C78" s="28"/>
      <c r="D78" s="28"/>
      <c r="E78" s="22">
        <f>E76+G76</f>
        <v>2673616</v>
      </c>
    </row>
    <row r="81" spans="1:7" ht="90.75" customHeight="1">
      <c r="A81" s="32" t="s">
        <v>84</v>
      </c>
      <c r="B81" s="32"/>
      <c r="C81" s="32"/>
      <c r="D81" s="32"/>
      <c r="E81" s="32"/>
      <c r="F81" s="28"/>
      <c r="G81" s="28"/>
    </row>
    <row r="83" spans="1:7" ht="24.75" customHeight="1">
      <c r="A83" s="27" t="s">
        <v>83</v>
      </c>
      <c r="B83" s="28"/>
      <c r="C83" s="28"/>
      <c r="D83" s="28"/>
      <c r="E83" s="28"/>
      <c r="F83" s="28"/>
      <c r="G83" s="28"/>
    </row>
  </sheetData>
  <mergeCells count="4">
    <mergeCell ref="A83:G83"/>
    <mergeCell ref="B2:C2"/>
    <mergeCell ref="B78:D78"/>
    <mergeCell ref="A81:G8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83"/>
  <sheetViews>
    <sheetView workbookViewId="0" topLeftCell="A1">
      <selection activeCell="A1" sqref="A1"/>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5</v>
      </c>
      <c r="B1" s="2"/>
      <c r="C1" s="2"/>
      <c r="D1" s="2"/>
      <c r="E1" s="3"/>
      <c r="F1" s="4"/>
      <c r="G1" s="5">
        <f ca="1">TODAY()</f>
        <v>38722</v>
      </c>
      <c r="H1" s="5"/>
    </row>
    <row r="2" spans="1:8" ht="18">
      <c r="A2" s="6" t="s">
        <v>6</v>
      </c>
      <c r="B2" s="29">
        <v>38454</v>
      </c>
      <c r="C2" s="28"/>
      <c r="D2" s="3"/>
      <c r="E2" s="3"/>
      <c r="F2" s="4"/>
      <c r="G2" s="4"/>
      <c r="H2" s="4"/>
    </row>
    <row r="3" spans="1:8" ht="15">
      <c r="A3" s="4"/>
      <c r="B3" s="4"/>
      <c r="C3" s="4"/>
      <c r="D3" s="4" t="s">
        <v>7</v>
      </c>
      <c r="E3" s="4"/>
      <c r="F3" s="4"/>
      <c r="G3" s="4"/>
      <c r="H3" s="4"/>
    </row>
    <row r="4" spans="1:8" ht="15">
      <c r="A4" s="4"/>
      <c r="B4" s="4"/>
      <c r="C4" s="4"/>
      <c r="D4" s="4"/>
      <c r="E4" s="4"/>
      <c r="F4" s="4"/>
      <c r="G4" s="4"/>
      <c r="H4" s="4"/>
    </row>
    <row r="5" spans="1:8" ht="15">
      <c r="A5" s="7" t="s">
        <v>8</v>
      </c>
      <c r="B5" s="7" t="s">
        <v>1</v>
      </c>
      <c r="C5" s="7" t="s">
        <v>3</v>
      </c>
      <c r="D5" s="8" t="s">
        <v>4</v>
      </c>
      <c r="E5" s="7" t="s">
        <v>0</v>
      </c>
      <c r="F5" s="7" t="s">
        <v>9</v>
      </c>
      <c r="G5" s="9" t="s">
        <v>10</v>
      </c>
      <c r="H5" s="9" t="s">
        <v>10</v>
      </c>
    </row>
    <row r="6" spans="1:8" ht="15.75" thickBot="1">
      <c r="A6" s="10"/>
      <c r="B6" s="10" t="s">
        <v>7</v>
      </c>
      <c r="C6" s="10" t="s">
        <v>7</v>
      </c>
      <c r="D6" s="10" t="s">
        <v>7</v>
      </c>
      <c r="E6" s="11" t="s">
        <v>2</v>
      </c>
      <c r="F6" s="11" t="s">
        <v>81</v>
      </c>
      <c r="G6" s="12" t="s">
        <v>11</v>
      </c>
      <c r="H6" s="12" t="s">
        <v>82</v>
      </c>
    </row>
    <row r="7" spans="1:8" ht="13.5" thickBot="1">
      <c r="A7" s="13"/>
      <c r="B7" s="14"/>
      <c r="C7" s="14"/>
      <c r="D7" s="14"/>
      <c r="E7" s="14"/>
      <c r="F7" s="14"/>
      <c r="G7" s="26"/>
      <c r="H7" s="15"/>
    </row>
    <row r="8" spans="1:8" ht="15">
      <c r="A8" s="18" t="s">
        <v>13</v>
      </c>
      <c r="B8" s="24">
        <v>21222</v>
      </c>
      <c r="C8" s="24">
        <v>4627</v>
      </c>
      <c r="D8" s="24">
        <v>407</v>
      </c>
      <c r="E8" s="24">
        <f aca="true" t="shared" si="0" ref="E8:E39">SUM(B8:D8)</f>
        <v>26256</v>
      </c>
      <c r="F8" s="24">
        <v>33881</v>
      </c>
      <c r="G8" s="24">
        <v>3806</v>
      </c>
      <c r="H8" s="24">
        <f>E8+G8</f>
        <v>30062</v>
      </c>
    </row>
    <row r="9" spans="1:8" ht="15">
      <c r="A9" s="19" t="s">
        <v>14</v>
      </c>
      <c r="B9" s="24">
        <v>83193</v>
      </c>
      <c r="C9" s="24">
        <v>6975</v>
      </c>
      <c r="D9" s="24">
        <v>1476</v>
      </c>
      <c r="E9" s="24">
        <f t="shared" si="0"/>
        <v>91644</v>
      </c>
      <c r="F9" s="24">
        <v>116345</v>
      </c>
      <c r="G9" s="24">
        <v>2028</v>
      </c>
      <c r="H9" s="24">
        <f aca="true" t="shared" si="1" ref="H9:H72">E9+G9</f>
        <v>93672</v>
      </c>
    </row>
    <row r="10" spans="1:8" ht="15">
      <c r="A10" s="19" t="s">
        <v>15</v>
      </c>
      <c r="B10" s="24">
        <v>9058</v>
      </c>
      <c r="C10" s="24">
        <v>6805</v>
      </c>
      <c r="D10" s="24">
        <v>83</v>
      </c>
      <c r="E10" s="24">
        <f t="shared" si="0"/>
        <v>15946</v>
      </c>
      <c r="F10" s="24">
        <v>21716</v>
      </c>
      <c r="G10" s="24">
        <v>185</v>
      </c>
      <c r="H10" s="24">
        <f t="shared" si="1"/>
        <v>16131</v>
      </c>
    </row>
    <row r="11" spans="1:8" ht="15">
      <c r="A11" s="20" t="s">
        <v>16</v>
      </c>
      <c r="B11" s="24">
        <v>9713</v>
      </c>
      <c r="C11" s="24">
        <v>2043</v>
      </c>
      <c r="D11" s="24">
        <v>66</v>
      </c>
      <c r="E11" s="24">
        <f t="shared" si="0"/>
        <v>11822</v>
      </c>
      <c r="F11" s="24">
        <v>15949</v>
      </c>
      <c r="G11" s="24">
        <v>156</v>
      </c>
      <c r="H11" s="24">
        <f t="shared" si="1"/>
        <v>11978</v>
      </c>
    </row>
    <row r="12" spans="1:8" ht="15">
      <c r="A12" s="19" t="s">
        <v>17</v>
      </c>
      <c r="B12" s="24">
        <v>27157</v>
      </c>
      <c r="C12" s="24">
        <v>283</v>
      </c>
      <c r="D12" s="24">
        <v>260</v>
      </c>
      <c r="E12" s="24">
        <f t="shared" si="0"/>
        <v>27700</v>
      </c>
      <c r="F12" s="24">
        <v>40885</v>
      </c>
      <c r="G12" s="24">
        <v>302</v>
      </c>
      <c r="H12" s="24">
        <f t="shared" si="1"/>
        <v>28002</v>
      </c>
    </row>
    <row r="13" spans="1:8" ht="15">
      <c r="A13" s="19" t="s">
        <v>18</v>
      </c>
      <c r="B13" s="24">
        <v>2044</v>
      </c>
      <c r="C13" s="24">
        <v>5163</v>
      </c>
      <c r="D13" s="24">
        <v>18</v>
      </c>
      <c r="E13" s="24">
        <f t="shared" si="0"/>
        <v>7225</v>
      </c>
      <c r="F13" s="24">
        <v>8519</v>
      </c>
      <c r="G13" s="24">
        <v>42</v>
      </c>
      <c r="H13" s="24">
        <f t="shared" si="1"/>
        <v>7267</v>
      </c>
    </row>
    <row r="14" spans="1:8" ht="15">
      <c r="A14" s="19" t="s">
        <v>19</v>
      </c>
      <c r="B14" s="24">
        <v>8104</v>
      </c>
      <c r="C14" s="24">
        <v>5080</v>
      </c>
      <c r="D14" s="24">
        <v>73</v>
      </c>
      <c r="E14" s="24">
        <f t="shared" si="0"/>
        <v>13257</v>
      </c>
      <c r="F14" s="24">
        <v>15402</v>
      </c>
      <c r="G14" s="24">
        <v>1</v>
      </c>
      <c r="H14" s="24">
        <f t="shared" si="1"/>
        <v>13258</v>
      </c>
    </row>
    <row r="15" spans="1:8" ht="15">
      <c r="A15" s="19" t="s">
        <v>20</v>
      </c>
      <c r="B15" s="24">
        <v>32276</v>
      </c>
      <c r="C15" s="24">
        <v>7212</v>
      </c>
      <c r="D15" s="24">
        <v>665</v>
      </c>
      <c r="E15" s="24">
        <f t="shared" si="0"/>
        <v>40153</v>
      </c>
      <c r="F15" s="24">
        <v>85894</v>
      </c>
      <c r="G15" s="24">
        <v>25847</v>
      </c>
      <c r="H15" s="24">
        <f t="shared" si="1"/>
        <v>66000</v>
      </c>
    </row>
    <row r="16" spans="1:8" ht="15">
      <c r="A16" s="19" t="s">
        <v>21</v>
      </c>
      <c r="B16" s="24">
        <v>11586</v>
      </c>
      <c r="C16" s="24">
        <v>6333</v>
      </c>
      <c r="D16" s="24">
        <v>51</v>
      </c>
      <c r="E16" s="24">
        <f t="shared" si="0"/>
        <v>17970</v>
      </c>
      <c r="F16" s="24">
        <v>27161</v>
      </c>
      <c r="G16" s="24">
        <v>3594</v>
      </c>
      <c r="H16" s="24">
        <f t="shared" si="1"/>
        <v>21564</v>
      </c>
    </row>
    <row r="17" spans="1:8" ht="15">
      <c r="A17" s="19" t="s">
        <v>22</v>
      </c>
      <c r="B17" s="24">
        <v>12756</v>
      </c>
      <c r="C17" s="24">
        <v>686</v>
      </c>
      <c r="D17" s="24">
        <v>49</v>
      </c>
      <c r="E17" s="24">
        <f t="shared" si="0"/>
        <v>13491</v>
      </c>
      <c r="F17" s="24">
        <v>19074</v>
      </c>
      <c r="G17" s="24">
        <v>242</v>
      </c>
      <c r="H17" s="24">
        <f t="shared" si="1"/>
        <v>13733</v>
      </c>
    </row>
    <row r="18" spans="1:8" ht="15">
      <c r="A18" s="19" t="s">
        <v>23</v>
      </c>
      <c r="B18" s="24">
        <v>21330</v>
      </c>
      <c r="C18" s="24">
        <v>2545</v>
      </c>
      <c r="D18" s="24">
        <v>108</v>
      </c>
      <c r="E18" s="24">
        <f t="shared" si="0"/>
        <v>23983</v>
      </c>
      <c r="F18" s="24">
        <v>30757</v>
      </c>
      <c r="G18" s="24">
        <v>146</v>
      </c>
      <c r="H18" s="24">
        <f t="shared" si="1"/>
        <v>24129</v>
      </c>
    </row>
    <row r="19" spans="1:8" ht="15">
      <c r="A19" s="19" t="s">
        <v>24</v>
      </c>
      <c r="B19" s="24">
        <v>5919</v>
      </c>
      <c r="C19" s="24">
        <v>4348</v>
      </c>
      <c r="D19" s="24">
        <v>16</v>
      </c>
      <c r="E19" s="24">
        <f t="shared" si="0"/>
        <v>10283</v>
      </c>
      <c r="F19" s="24">
        <v>11478</v>
      </c>
      <c r="G19" s="24">
        <v>244</v>
      </c>
      <c r="H19" s="24">
        <f t="shared" si="1"/>
        <v>10527</v>
      </c>
    </row>
    <row r="20" spans="1:8" ht="15">
      <c r="A20" s="19" t="s">
        <v>25</v>
      </c>
      <c r="B20" s="24">
        <v>10111</v>
      </c>
      <c r="C20" s="24">
        <v>6877</v>
      </c>
      <c r="D20" s="24">
        <v>69</v>
      </c>
      <c r="E20" s="24">
        <f t="shared" si="0"/>
        <v>17057</v>
      </c>
      <c r="F20" s="24">
        <v>19996</v>
      </c>
      <c r="G20" s="24">
        <v>30</v>
      </c>
      <c r="H20" s="24">
        <f t="shared" si="1"/>
        <v>17087</v>
      </c>
    </row>
    <row r="21" spans="1:8" ht="15">
      <c r="A21" s="19" t="s">
        <v>26</v>
      </c>
      <c r="B21" s="24">
        <v>7743</v>
      </c>
      <c r="C21" s="24">
        <v>1434</v>
      </c>
      <c r="D21" s="24">
        <v>81</v>
      </c>
      <c r="E21" s="24">
        <f t="shared" si="0"/>
        <v>9258</v>
      </c>
      <c r="F21" s="24">
        <v>10930</v>
      </c>
      <c r="G21" s="24">
        <v>411</v>
      </c>
      <c r="H21" s="24">
        <f t="shared" si="1"/>
        <v>9669</v>
      </c>
    </row>
    <row r="22" spans="1:8" ht="15">
      <c r="A22" s="19" t="s">
        <v>27</v>
      </c>
      <c r="B22" s="24">
        <v>8069</v>
      </c>
      <c r="C22" s="24">
        <v>241</v>
      </c>
      <c r="D22" s="24">
        <v>126</v>
      </c>
      <c r="E22" s="24">
        <f t="shared" si="0"/>
        <v>8436</v>
      </c>
      <c r="F22" s="24">
        <v>11242</v>
      </c>
      <c r="G22" s="24">
        <v>0</v>
      </c>
      <c r="H22" s="24">
        <f t="shared" si="1"/>
        <v>8436</v>
      </c>
    </row>
    <row r="23" spans="1:8" ht="15">
      <c r="A23" s="19" t="s">
        <v>28</v>
      </c>
      <c r="B23" s="24">
        <v>17932</v>
      </c>
      <c r="C23" s="24">
        <v>3385</v>
      </c>
      <c r="D23" s="24">
        <v>854</v>
      </c>
      <c r="E23" s="24">
        <f t="shared" si="0"/>
        <v>22171</v>
      </c>
      <c r="F23" s="24">
        <v>34064</v>
      </c>
      <c r="G23" s="24">
        <v>2301</v>
      </c>
      <c r="H23" s="24">
        <f t="shared" si="1"/>
        <v>24472</v>
      </c>
    </row>
    <row r="24" spans="1:8" ht="15">
      <c r="A24" s="19" t="s">
        <v>29</v>
      </c>
      <c r="B24" s="24">
        <v>27440</v>
      </c>
      <c r="C24" s="24">
        <v>5053</v>
      </c>
      <c r="D24" s="24">
        <v>907</v>
      </c>
      <c r="E24" s="24">
        <f t="shared" si="0"/>
        <v>33400</v>
      </c>
      <c r="F24" s="24">
        <v>42022</v>
      </c>
      <c r="G24" s="24">
        <v>57</v>
      </c>
      <c r="H24" s="24">
        <f t="shared" si="1"/>
        <v>33457</v>
      </c>
    </row>
    <row r="25" spans="1:8" ht="15">
      <c r="A25" s="19" t="s">
        <v>30</v>
      </c>
      <c r="B25" s="24">
        <v>5217</v>
      </c>
      <c r="C25" s="24">
        <v>4136</v>
      </c>
      <c r="D25" s="24">
        <v>39</v>
      </c>
      <c r="E25" s="24">
        <f t="shared" si="0"/>
        <v>9392</v>
      </c>
      <c r="F25" s="24">
        <v>10215</v>
      </c>
      <c r="G25" s="24">
        <v>167</v>
      </c>
      <c r="H25" s="24">
        <f t="shared" si="1"/>
        <v>9559</v>
      </c>
    </row>
    <row r="26" spans="1:8" ht="15">
      <c r="A26" s="19" t="s">
        <v>31</v>
      </c>
      <c r="B26" s="24">
        <v>4950</v>
      </c>
      <c r="C26" s="24">
        <v>2511</v>
      </c>
      <c r="D26" s="24">
        <v>39</v>
      </c>
      <c r="E26" s="24">
        <f t="shared" si="0"/>
        <v>7500</v>
      </c>
      <c r="F26" s="24">
        <v>8858</v>
      </c>
      <c r="G26" s="24">
        <v>45</v>
      </c>
      <c r="H26" s="24">
        <f t="shared" si="1"/>
        <v>7545</v>
      </c>
    </row>
    <row r="27" spans="1:8" ht="15">
      <c r="A27" s="19" t="s">
        <v>32</v>
      </c>
      <c r="B27" s="24">
        <v>17517</v>
      </c>
      <c r="C27" s="24">
        <v>2055</v>
      </c>
      <c r="D27" s="24">
        <v>109</v>
      </c>
      <c r="E27" s="24">
        <f t="shared" si="0"/>
        <v>19681</v>
      </c>
      <c r="F27" s="24">
        <v>28558</v>
      </c>
      <c r="G27" s="24">
        <v>0</v>
      </c>
      <c r="H27" s="24">
        <f t="shared" si="1"/>
        <v>19681</v>
      </c>
    </row>
    <row r="28" spans="1:8" ht="15">
      <c r="A28" s="19" t="s">
        <v>33</v>
      </c>
      <c r="B28" s="24">
        <v>6184</v>
      </c>
      <c r="C28" s="24">
        <v>1878</v>
      </c>
      <c r="D28" s="24">
        <v>24</v>
      </c>
      <c r="E28" s="24">
        <f t="shared" si="0"/>
        <v>8086</v>
      </c>
      <c r="F28" s="24">
        <v>10348</v>
      </c>
      <c r="G28" s="24">
        <v>165</v>
      </c>
      <c r="H28" s="24">
        <f t="shared" si="1"/>
        <v>8251</v>
      </c>
    </row>
    <row r="29" spans="1:8" ht="15">
      <c r="A29" s="19" t="s">
        <v>34</v>
      </c>
      <c r="B29" s="24">
        <v>46020</v>
      </c>
      <c r="C29" s="24">
        <v>394</v>
      </c>
      <c r="D29" s="24">
        <v>227</v>
      </c>
      <c r="E29" s="24">
        <f t="shared" si="0"/>
        <v>46641</v>
      </c>
      <c r="F29" s="24">
        <v>59973</v>
      </c>
      <c r="G29" s="24">
        <v>45</v>
      </c>
      <c r="H29" s="24">
        <f t="shared" si="1"/>
        <v>46686</v>
      </c>
    </row>
    <row r="30" spans="1:8" ht="15">
      <c r="A30" s="19" t="s">
        <v>35</v>
      </c>
      <c r="B30" s="24">
        <v>16699</v>
      </c>
      <c r="C30" s="24">
        <v>3503</v>
      </c>
      <c r="D30" s="24">
        <v>575</v>
      </c>
      <c r="E30" s="24">
        <f t="shared" si="0"/>
        <v>20777</v>
      </c>
      <c r="F30" s="24">
        <v>36259</v>
      </c>
      <c r="G30" s="24">
        <v>5416</v>
      </c>
      <c r="H30" s="24">
        <f t="shared" si="1"/>
        <v>26193</v>
      </c>
    </row>
    <row r="31" spans="1:8" ht="15">
      <c r="A31" s="19" t="s">
        <v>36</v>
      </c>
      <c r="B31" s="24">
        <v>10686</v>
      </c>
      <c r="C31" s="24">
        <v>18175</v>
      </c>
      <c r="D31" s="24">
        <v>136</v>
      </c>
      <c r="E31" s="24">
        <f t="shared" si="0"/>
        <v>28997</v>
      </c>
      <c r="F31" s="24">
        <v>32344</v>
      </c>
      <c r="G31" s="24">
        <v>494</v>
      </c>
      <c r="H31" s="24">
        <f t="shared" si="1"/>
        <v>29491</v>
      </c>
    </row>
    <row r="32" spans="1:8" ht="15">
      <c r="A32" s="19" t="s">
        <v>37</v>
      </c>
      <c r="B32" s="24">
        <v>33921</v>
      </c>
      <c r="C32" s="24">
        <v>579</v>
      </c>
      <c r="D32" s="24">
        <v>523</v>
      </c>
      <c r="E32" s="24">
        <f t="shared" si="0"/>
        <v>35023</v>
      </c>
      <c r="F32" s="24">
        <v>50289</v>
      </c>
      <c r="G32" s="24">
        <v>106</v>
      </c>
      <c r="H32" s="24">
        <f t="shared" si="1"/>
        <v>35129</v>
      </c>
    </row>
    <row r="33" spans="1:8" ht="15">
      <c r="A33" s="19" t="s">
        <v>38</v>
      </c>
      <c r="B33" s="24">
        <v>31050</v>
      </c>
      <c r="C33" s="24">
        <v>5730</v>
      </c>
      <c r="D33" s="24">
        <v>459</v>
      </c>
      <c r="E33" s="24">
        <f t="shared" si="0"/>
        <v>37239</v>
      </c>
      <c r="F33" s="24">
        <v>53247</v>
      </c>
      <c r="G33" s="24">
        <v>1</v>
      </c>
      <c r="H33" s="24">
        <f t="shared" si="1"/>
        <v>37240</v>
      </c>
    </row>
    <row r="34" spans="1:8" ht="15">
      <c r="A34" s="19" t="s">
        <v>39</v>
      </c>
      <c r="B34" s="24">
        <v>13970</v>
      </c>
      <c r="C34" s="24">
        <v>4893</v>
      </c>
      <c r="D34" s="24">
        <v>530</v>
      </c>
      <c r="E34" s="24">
        <f t="shared" si="0"/>
        <v>19393</v>
      </c>
      <c r="F34" s="24">
        <v>29225</v>
      </c>
      <c r="G34" s="24">
        <v>314</v>
      </c>
      <c r="H34" s="24">
        <f t="shared" si="1"/>
        <v>19707</v>
      </c>
    </row>
    <row r="35" spans="1:8" ht="15">
      <c r="A35" s="19" t="s">
        <v>40</v>
      </c>
      <c r="B35" s="24">
        <v>49824</v>
      </c>
      <c r="C35" s="24">
        <v>8068</v>
      </c>
      <c r="D35" s="24">
        <v>311</v>
      </c>
      <c r="E35" s="24">
        <f t="shared" si="0"/>
        <v>58203</v>
      </c>
      <c r="F35" s="24">
        <v>78967</v>
      </c>
      <c r="G35" s="24">
        <v>818</v>
      </c>
      <c r="H35" s="24">
        <f t="shared" si="1"/>
        <v>59021</v>
      </c>
    </row>
    <row r="36" spans="1:8" ht="15">
      <c r="A36" s="20" t="s">
        <v>41</v>
      </c>
      <c r="B36" s="24">
        <v>9508</v>
      </c>
      <c r="C36" s="24">
        <v>1176</v>
      </c>
      <c r="D36" s="24">
        <v>38</v>
      </c>
      <c r="E36" s="24">
        <f t="shared" si="0"/>
        <v>10722</v>
      </c>
      <c r="F36" s="24">
        <v>14104</v>
      </c>
      <c r="G36" s="25"/>
      <c r="H36" s="24">
        <f t="shared" si="1"/>
        <v>10722</v>
      </c>
    </row>
    <row r="37" spans="1:8" ht="15">
      <c r="A37" s="21" t="s">
        <v>42</v>
      </c>
      <c r="B37" s="24">
        <v>15591</v>
      </c>
      <c r="C37" s="24">
        <v>636</v>
      </c>
      <c r="D37" s="24">
        <v>94</v>
      </c>
      <c r="E37" s="24">
        <f t="shared" si="0"/>
        <v>16321</v>
      </c>
      <c r="F37" s="24">
        <v>23426</v>
      </c>
      <c r="G37" s="24">
        <v>2612</v>
      </c>
      <c r="H37" s="24">
        <f t="shared" si="1"/>
        <v>18933</v>
      </c>
    </row>
    <row r="38" spans="1:8" ht="15">
      <c r="A38" s="19" t="s">
        <v>43</v>
      </c>
      <c r="B38" s="24">
        <v>11852</v>
      </c>
      <c r="C38" s="24">
        <v>1129</v>
      </c>
      <c r="D38" s="24">
        <v>108</v>
      </c>
      <c r="E38" s="24">
        <f t="shared" si="0"/>
        <v>13089</v>
      </c>
      <c r="F38" s="24">
        <v>19680</v>
      </c>
      <c r="G38" s="24">
        <v>1084</v>
      </c>
      <c r="H38" s="24">
        <f t="shared" si="1"/>
        <v>14173</v>
      </c>
    </row>
    <row r="39" spans="1:8" ht="15">
      <c r="A39" s="19" t="s">
        <v>44</v>
      </c>
      <c r="B39" s="24">
        <v>1413</v>
      </c>
      <c r="C39" s="24">
        <v>5907</v>
      </c>
      <c r="D39" s="24">
        <v>12</v>
      </c>
      <c r="E39" s="24">
        <f t="shared" si="0"/>
        <v>7332</v>
      </c>
      <c r="F39" s="24">
        <v>7156</v>
      </c>
      <c r="G39" s="24">
        <v>0</v>
      </c>
      <c r="H39" s="24">
        <f t="shared" si="1"/>
        <v>7332</v>
      </c>
    </row>
    <row r="40" spans="1:8" ht="15">
      <c r="A40" s="19" t="s">
        <v>45</v>
      </c>
      <c r="B40" s="24">
        <v>4644</v>
      </c>
      <c r="C40" s="24">
        <v>6450</v>
      </c>
      <c r="D40" s="24">
        <v>30</v>
      </c>
      <c r="E40" s="24">
        <f aca="true" t="shared" si="2" ref="E40:E71">SUM(B40:D40)</f>
        <v>11124</v>
      </c>
      <c r="F40" s="24">
        <v>13358</v>
      </c>
      <c r="G40" s="24">
        <v>408</v>
      </c>
      <c r="H40" s="24">
        <f t="shared" si="1"/>
        <v>11532</v>
      </c>
    </row>
    <row r="41" spans="1:8" ht="15">
      <c r="A41" s="19" t="s">
        <v>46</v>
      </c>
      <c r="B41" s="24">
        <v>6599</v>
      </c>
      <c r="C41" s="24">
        <v>2884</v>
      </c>
      <c r="D41" s="24">
        <v>40</v>
      </c>
      <c r="E41" s="24">
        <f t="shared" si="2"/>
        <v>9523</v>
      </c>
      <c r="F41" s="24">
        <v>12614</v>
      </c>
      <c r="G41" s="24">
        <v>1046</v>
      </c>
      <c r="H41" s="24">
        <f t="shared" si="1"/>
        <v>10569</v>
      </c>
    </row>
    <row r="42" spans="1:8" ht="15">
      <c r="A42" s="19" t="s">
        <v>47</v>
      </c>
      <c r="B42" s="24">
        <v>38577</v>
      </c>
      <c r="C42" s="24">
        <v>10552</v>
      </c>
      <c r="D42" s="24">
        <v>678</v>
      </c>
      <c r="E42" s="24">
        <f t="shared" si="2"/>
        <v>49807</v>
      </c>
      <c r="F42" s="24">
        <v>68391</v>
      </c>
      <c r="G42" s="24">
        <v>3604</v>
      </c>
      <c r="H42" s="24">
        <f t="shared" si="1"/>
        <v>53411</v>
      </c>
    </row>
    <row r="43" spans="1:8" ht="15">
      <c r="A43" s="19" t="s">
        <v>48</v>
      </c>
      <c r="B43" s="24">
        <v>28551</v>
      </c>
      <c r="C43" s="24">
        <v>1043</v>
      </c>
      <c r="D43" s="24">
        <v>459</v>
      </c>
      <c r="E43" s="24">
        <f t="shared" si="2"/>
        <v>30053</v>
      </c>
      <c r="F43" s="24">
        <v>41229</v>
      </c>
      <c r="G43" s="24">
        <v>680</v>
      </c>
      <c r="H43" s="24">
        <f t="shared" si="1"/>
        <v>30733</v>
      </c>
    </row>
    <row r="44" spans="1:8" ht="15">
      <c r="A44" s="20" t="s">
        <v>49</v>
      </c>
      <c r="B44" s="24">
        <v>213787</v>
      </c>
      <c r="C44" s="24">
        <v>122635</v>
      </c>
      <c r="D44" s="24">
        <v>9266</v>
      </c>
      <c r="E44" s="24">
        <f t="shared" si="2"/>
        <v>345688</v>
      </c>
      <c r="F44" s="24">
        <v>497428</v>
      </c>
      <c r="G44" s="24">
        <v>49633</v>
      </c>
      <c r="H44" s="24">
        <f t="shared" si="1"/>
        <v>395321</v>
      </c>
    </row>
    <row r="45" spans="1:8" ht="15">
      <c r="A45" s="19" t="s">
        <v>50</v>
      </c>
      <c r="B45" s="24">
        <v>9634</v>
      </c>
      <c r="C45" s="24">
        <v>1210</v>
      </c>
      <c r="D45" s="24">
        <v>12</v>
      </c>
      <c r="E45" s="24">
        <f t="shared" si="2"/>
        <v>10856</v>
      </c>
      <c r="F45" s="24">
        <v>11790</v>
      </c>
      <c r="G45" s="24">
        <v>9</v>
      </c>
      <c r="H45" s="24">
        <f t="shared" si="1"/>
        <v>10865</v>
      </c>
    </row>
    <row r="46" spans="1:8" ht="15">
      <c r="A46" s="19" t="s">
        <v>51</v>
      </c>
      <c r="B46" s="24">
        <v>44853</v>
      </c>
      <c r="C46" s="24">
        <v>4377</v>
      </c>
      <c r="D46" s="24">
        <v>548</v>
      </c>
      <c r="E46" s="24">
        <f t="shared" si="2"/>
        <v>49778</v>
      </c>
      <c r="F46" s="24">
        <v>67701</v>
      </c>
      <c r="G46" s="24">
        <v>366</v>
      </c>
      <c r="H46" s="24">
        <f t="shared" si="1"/>
        <v>50144</v>
      </c>
    </row>
    <row r="47" spans="1:8" ht="15">
      <c r="A47" s="19" t="s">
        <v>52</v>
      </c>
      <c r="B47" s="24">
        <v>16954</v>
      </c>
      <c r="C47" s="24">
        <v>2994</v>
      </c>
      <c r="D47" s="24">
        <v>955</v>
      </c>
      <c r="E47" s="24">
        <f t="shared" si="2"/>
        <v>20903</v>
      </c>
      <c r="F47" s="24">
        <v>26075</v>
      </c>
      <c r="G47" s="24">
        <v>31</v>
      </c>
      <c r="H47" s="24">
        <f t="shared" si="1"/>
        <v>20934</v>
      </c>
    </row>
    <row r="48" spans="1:8" ht="15">
      <c r="A48" s="19" t="s">
        <v>53</v>
      </c>
      <c r="B48" s="24">
        <v>50709</v>
      </c>
      <c r="C48" s="24">
        <v>14856</v>
      </c>
      <c r="D48" s="24">
        <v>2901</v>
      </c>
      <c r="E48" s="24">
        <f t="shared" si="2"/>
        <v>68466</v>
      </c>
      <c r="F48" s="24">
        <v>92941</v>
      </c>
      <c r="G48" s="24">
        <v>164</v>
      </c>
      <c r="H48" s="24">
        <f t="shared" si="1"/>
        <v>68630</v>
      </c>
    </row>
    <row r="49" spans="1:8" ht="15">
      <c r="A49" s="19" t="s">
        <v>54</v>
      </c>
      <c r="B49" s="24">
        <v>30528</v>
      </c>
      <c r="C49" s="24">
        <v>3465</v>
      </c>
      <c r="D49" s="24">
        <v>581</v>
      </c>
      <c r="E49" s="24">
        <f t="shared" si="2"/>
        <v>34574</v>
      </c>
      <c r="F49" s="24">
        <v>51787</v>
      </c>
      <c r="G49" s="24">
        <v>3914</v>
      </c>
      <c r="H49" s="24">
        <f t="shared" si="1"/>
        <v>38488</v>
      </c>
    </row>
    <row r="50" spans="1:8" ht="15">
      <c r="A50" s="19" t="s">
        <v>55</v>
      </c>
      <c r="B50" s="24">
        <v>2481</v>
      </c>
      <c r="C50" s="24">
        <v>7005</v>
      </c>
      <c r="D50" s="24">
        <v>31</v>
      </c>
      <c r="E50" s="24">
        <f t="shared" si="2"/>
        <v>9517</v>
      </c>
      <c r="F50" s="24">
        <v>9543</v>
      </c>
      <c r="G50" s="24">
        <v>458</v>
      </c>
      <c r="H50" s="24">
        <f t="shared" si="1"/>
        <v>9975</v>
      </c>
    </row>
    <row r="51" spans="1:8" ht="15">
      <c r="A51" s="19" t="s">
        <v>56</v>
      </c>
      <c r="B51" s="24">
        <v>1946</v>
      </c>
      <c r="C51" s="24">
        <v>12106</v>
      </c>
      <c r="D51" s="24">
        <v>136</v>
      </c>
      <c r="E51" s="24">
        <f t="shared" si="2"/>
        <v>14188</v>
      </c>
      <c r="F51" s="24">
        <v>17782</v>
      </c>
      <c r="G51" s="24">
        <v>1834</v>
      </c>
      <c r="H51" s="24">
        <f t="shared" si="1"/>
        <v>16022</v>
      </c>
    </row>
    <row r="52" spans="1:8" ht="15">
      <c r="A52" s="20" t="s">
        <v>57</v>
      </c>
      <c r="B52" s="24">
        <v>126437</v>
      </c>
      <c r="C52" s="24">
        <v>37235</v>
      </c>
      <c r="D52" s="24">
        <v>6905</v>
      </c>
      <c r="E52" s="24">
        <f t="shared" si="2"/>
        <v>170577</v>
      </c>
      <c r="F52" s="24">
        <v>217774</v>
      </c>
      <c r="G52" s="24">
        <v>8648</v>
      </c>
      <c r="H52" s="24">
        <f t="shared" si="1"/>
        <v>179225</v>
      </c>
    </row>
    <row r="53" spans="1:8" ht="15">
      <c r="A53" s="19" t="s">
        <v>58</v>
      </c>
      <c r="B53" s="24">
        <v>7231</v>
      </c>
      <c r="C53" s="24">
        <v>7128</v>
      </c>
      <c r="D53" s="24">
        <v>38</v>
      </c>
      <c r="E53" s="24">
        <f t="shared" si="2"/>
        <v>14397</v>
      </c>
      <c r="F53" s="24">
        <v>16231</v>
      </c>
      <c r="G53" s="24">
        <v>2</v>
      </c>
      <c r="H53" s="24">
        <f t="shared" si="1"/>
        <v>14399</v>
      </c>
    </row>
    <row r="54" spans="1:8" ht="15">
      <c r="A54" s="19" t="s">
        <v>59</v>
      </c>
      <c r="B54" s="24">
        <v>18324</v>
      </c>
      <c r="C54" s="24">
        <v>507</v>
      </c>
      <c r="D54" s="24">
        <v>66</v>
      </c>
      <c r="E54" s="24">
        <f t="shared" si="2"/>
        <v>18897</v>
      </c>
      <c r="F54" s="24">
        <v>23638</v>
      </c>
      <c r="G54" s="24">
        <v>0</v>
      </c>
      <c r="H54" s="24">
        <f t="shared" si="1"/>
        <v>18897</v>
      </c>
    </row>
    <row r="55" spans="1:8" ht="15">
      <c r="A55" s="19" t="s">
        <v>60</v>
      </c>
      <c r="B55" s="24">
        <v>43578</v>
      </c>
      <c r="C55" s="24">
        <v>423</v>
      </c>
      <c r="D55" s="24">
        <v>376</v>
      </c>
      <c r="E55" s="24">
        <f t="shared" si="2"/>
        <v>44377</v>
      </c>
      <c r="F55" s="24">
        <v>63079</v>
      </c>
      <c r="G55" s="24">
        <v>371</v>
      </c>
      <c r="H55" s="24">
        <f t="shared" si="1"/>
        <v>44748</v>
      </c>
    </row>
    <row r="56" spans="1:8" ht="15">
      <c r="A56" s="20" t="s">
        <v>61</v>
      </c>
      <c r="B56" s="24">
        <v>152887</v>
      </c>
      <c r="C56" s="24">
        <v>69942</v>
      </c>
      <c r="D56" s="24">
        <v>3442</v>
      </c>
      <c r="E56" s="24">
        <f t="shared" si="2"/>
        <v>226271</v>
      </c>
      <c r="F56" s="24">
        <v>292206</v>
      </c>
      <c r="G56" s="24">
        <v>6307</v>
      </c>
      <c r="H56" s="24">
        <f t="shared" si="1"/>
        <v>232578</v>
      </c>
    </row>
    <row r="57" spans="1:8" ht="15">
      <c r="A57" s="19" t="s">
        <v>62</v>
      </c>
      <c r="B57" s="24">
        <v>9158</v>
      </c>
      <c r="C57" s="24">
        <v>5846</v>
      </c>
      <c r="D57" s="24">
        <v>105</v>
      </c>
      <c r="E57" s="24">
        <f t="shared" si="2"/>
        <v>15109</v>
      </c>
      <c r="F57" s="24">
        <v>17423</v>
      </c>
      <c r="G57" s="24">
        <v>43</v>
      </c>
      <c r="H57" s="24">
        <f t="shared" si="1"/>
        <v>15152</v>
      </c>
    </row>
    <row r="58" spans="1:8" ht="15">
      <c r="A58" s="20" t="s">
        <v>63</v>
      </c>
      <c r="B58" s="24">
        <v>62963</v>
      </c>
      <c r="C58" s="24">
        <v>58468</v>
      </c>
      <c r="D58" s="24">
        <v>1892</v>
      </c>
      <c r="E58" s="24">
        <f t="shared" si="2"/>
        <v>123323</v>
      </c>
      <c r="F58" s="24">
        <v>164804</v>
      </c>
      <c r="G58" s="24">
        <v>4007</v>
      </c>
      <c r="H58" s="24">
        <f t="shared" si="1"/>
        <v>127330</v>
      </c>
    </row>
    <row r="59" spans="1:8" ht="15">
      <c r="A59" s="19" t="s">
        <v>64</v>
      </c>
      <c r="B59" s="24">
        <v>53605</v>
      </c>
      <c r="C59" s="24">
        <v>5494</v>
      </c>
      <c r="D59" s="24">
        <v>917</v>
      </c>
      <c r="E59" s="24">
        <f t="shared" si="2"/>
        <v>60016</v>
      </c>
      <c r="F59" s="24">
        <v>84923</v>
      </c>
      <c r="G59" s="24">
        <v>2167</v>
      </c>
      <c r="H59" s="24">
        <f t="shared" si="1"/>
        <v>62183</v>
      </c>
    </row>
    <row r="60" spans="1:8" ht="15">
      <c r="A60" s="19" t="s">
        <v>65</v>
      </c>
      <c r="B60" s="24">
        <v>2550</v>
      </c>
      <c r="C60" s="24">
        <v>6045</v>
      </c>
      <c r="D60" s="24">
        <v>31</v>
      </c>
      <c r="E60" s="24">
        <f t="shared" si="2"/>
        <v>8626</v>
      </c>
      <c r="F60" s="24">
        <v>8266</v>
      </c>
      <c r="G60" s="24">
        <v>76</v>
      </c>
      <c r="H60" s="24">
        <f t="shared" si="1"/>
        <v>8702</v>
      </c>
    </row>
    <row r="61" spans="1:8" ht="15">
      <c r="A61" s="19" t="s">
        <v>66</v>
      </c>
      <c r="B61" s="24">
        <v>7238</v>
      </c>
      <c r="C61" s="24">
        <v>5131</v>
      </c>
      <c r="D61" s="24">
        <v>26</v>
      </c>
      <c r="E61" s="24">
        <f t="shared" si="2"/>
        <v>12395</v>
      </c>
      <c r="F61" s="24">
        <v>15140</v>
      </c>
      <c r="G61" s="24">
        <v>508</v>
      </c>
      <c r="H61" s="24">
        <f t="shared" si="1"/>
        <v>12903</v>
      </c>
    </row>
    <row r="62" spans="1:8" ht="15">
      <c r="A62" s="19" t="s">
        <v>67</v>
      </c>
      <c r="B62" s="24">
        <v>11103</v>
      </c>
      <c r="C62" s="24">
        <v>6074</v>
      </c>
      <c r="D62" s="24">
        <v>164</v>
      </c>
      <c r="E62" s="24">
        <f t="shared" si="2"/>
        <v>17341</v>
      </c>
      <c r="F62" s="24">
        <v>22234</v>
      </c>
      <c r="G62" s="24">
        <v>0</v>
      </c>
      <c r="H62" s="24">
        <f t="shared" si="1"/>
        <v>17341</v>
      </c>
    </row>
    <row r="63" spans="1:8" ht="15">
      <c r="A63" s="19" t="s">
        <v>68</v>
      </c>
      <c r="B63" s="24">
        <v>11257</v>
      </c>
      <c r="C63" s="24">
        <v>2718</v>
      </c>
      <c r="D63" s="24">
        <v>92</v>
      </c>
      <c r="E63" s="24">
        <f t="shared" si="2"/>
        <v>14067</v>
      </c>
      <c r="F63" s="24">
        <v>16837</v>
      </c>
      <c r="G63" s="24">
        <v>693</v>
      </c>
      <c r="H63" s="24">
        <f t="shared" si="1"/>
        <v>14760</v>
      </c>
    </row>
    <row r="64" spans="1:8" ht="15">
      <c r="A64" s="19" t="s">
        <v>69</v>
      </c>
      <c r="B64" s="24">
        <v>15049</v>
      </c>
      <c r="C64" s="24">
        <v>10537</v>
      </c>
      <c r="D64" s="24">
        <v>920</v>
      </c>
      <c r="E64" s="24">
        <f t="shared" si="2"/>
        <v>26506</v>
      </c>
      <c r="F64" s="24">
        <v>36315</v>
      </c>
      <c r="G64" s="24">
        <v>1162</v>
      </c>
      <c r="H64" s="24">
        <f t="shared" si="1"/>
        <v>27668</v>
      </c>
    </row>
    <row r="65" spans="1:8" ht="15">
      <c r="A65" s="19" t="s">
        <v>70</v>
      </c>
      <c r="B65" s="24">
        <v>90652</v>
      </c>
      <c r="C65" s="24">
        <v>7081</v>
      </c>
      <c r="D65" s="24">
        <v>2233</v>
      </c>
      <c r="E65" s="24">
        <f t="shared" si="2"/>
        <v>99966</v>
      </c>
      <c r="F65" s="24">
        <v>118279</v>
      </c>
      <c r="G65" s="25"/>
      <c r="H65" s="24">
        <f t="shared" si="1"/>
        <v>99966</v>
      </c>
    </row>
    <row r="66" spans="1:8" ht="15">
      <c r="A66" s="20" t="s">
        <v>71</v>
      </c>
      <c r="B66" s="24">
        <v>33262</v>
      </c>
      <c r="C66" s="24">
        <v>2247</v>
      </c>
      <c r="D66" s="24">
        <v>562</v>
      </c>
      <c r="E66" s="24">
        <f t="shared" si="2"/>
        <v>36071</v>
      </c>
      <c r="F66" s="24">
        <v>51992</v>
      </c>
      <c r="G66" s="24">
        <v>7839</v>
      </c>
      <c r="H66" s="24">
        <f t="shared" si="1"/>
        <v>43910</v>
      </c>
    </row>
    <row r="67" spans="1:8" ht="15">
      <c r="A67" s="19" t="s">
        <v>72</v>
      </c>
      <c r="B67" s="24">
        <v>2313</v>
      </c>
      <c r="C67" s="24">
        <v>6431</v>
      </c>
      <c r="D67" s="24">
        <v>12</v>
      </c>
      <c r="E67" s="24">
        <f t="shared" si="2"/>
        <v>8756</v>
      </c>
      <c r="F67" s="24">
        <v>10281</v>
      </c>
      <c r="G67" s="24">
        <v>1187</v>
      </c>
      <c r="H67" s="24">
        <f t="shared" si="1"/>
        <v>9943</v>
      </c>
    </row>
    <row r="68" spans="1:8" ht="15">
      <c r="A68" s="19" t="s">
        <v>73</v>
      </c>
      <c r="B68" s="24">
        <v>29974</v>
      </c>
      <c r="C68" s="24">
        <v>12622</v>
      </c>
      <c r="D68" s="24">
        <v>371</v>
      </c>
      <c r="E68" s="24">
        <f t="shared" si="2"/>
        <v>42967</v>
      </c>
      <c r="F68" s="24">
        <v>60287</v>
      </c>
      <c r="G68" s="24">
        <v>171</v>
      </c>
      <c r="H68" s="24">
        <f t="shared" si="1"/>
        <v>43138</v>
      </c>
    </row>
    <row r="69" spans="1:8" ht="15">
      <c r="A69" s="19" t="s">
        <v>74</v>
      </c>
      <c r="B69" s="24">
        <v>19482</v>
      </c>
      <c r="C69" s="24">
        <v>6073</v>
      </c>
      <c r="D69" s="24">
        <v>175</v>
      </c>
      <c r="E69" s="24">
        <f t="shared" si="2"/>
        <v>25730</v>
      </c>
      <c r="F69" s="24">
        <v>31202</v>
      </c>
      <c r="G69" s="24">
        <v>191</v>
      </c>
      <c r="H69" s="24">
        <f t="shared" si="1"/>
        <v>25921</v>
      </c>
    </row>
    <row r="70" spans="1:8" ht="15">
      <c r="A70" s="20" t="s">
        <v>75</v>
      </c>
      <c r="B70" s="24">
        <v>68903</v>
      </c>
      <c r="C70" s="24">
        <v>21689</v>
      </c>
      <c r="D70" s="24">
        <v>2363</v>
      </c>
      <c r="E70" s="24">
        <f t="shared" si="2"/>
        <v>92955</v>
      </c>
      <c r="F70" s="24">
        <v>128024</v>
      </c>
      <c r="G70" s="24"/>
      <c r="H70" s="24">
        <f t="shared" si="1"/>
        <v>92955</v>
      </c>
    </row>
    <row r="71" spans="1:8" ht="15">
      <c r="A71" s="19" t="s">
        <v>76</v>
      </c>
      <c r="B71" s="24">
        <v>37968</v>
      </c>
      <c r="C71" s="24">
        <v>2473</v>
      </c>
      <c r="D71" s="24">
        <v>739</v>
      </c>
      <c r="E71" s="24">
        <f t="shared" si="2"/>
        <v>41180</v>
      </c>
      <c r="F71" s="24">
        <v>54018</v>
      </c>
      <c r="G71" s="24">
        <v>63</v>
      </c>
      <c r="H71" s="24">
        <f t="shared" si="1"/>
        <v>41243</v>
      </c>
    </row>
    <row r="72" spans="1:8" ht="15">
      <c r="A72" s="19" t="s">
        <v>77</v>
      </c>
      <c r="B72" s="24">
        <v>9259</v>
      </c>
      <c r="C72" s="24">
        <v>3116</v>
      </c>
      <c r="D72" s="24">
        <v>818</v>
      </c>
      <c r="E72" s="24">
        <f>SUM(B72:D72)</f>
        <v>13193</v>
      </c>
      <c r="F72" s="24">
        <v>13038</v>
      </c>
      <c r="G72" s="24">
        <v>1</v>
      </c>
      <c r="H72" s="24">
        <f t="shared" si="1"/>
        <v>13194</v>
      </c>
    </row>
    <row r="73" spans="1:8" ht="15">
      <c r="A73" s="19" t="s">
        <v>78</v>
      </c>
      <c r="B73" s="24">
        <v>2710</v>
      </c>
      <c r="C73" s="24">
        <v>6548</v>
      </c>
      <c r="D73" s="24">
        <v>32</v>
      </c>
      <c r="E73" s="24">
        <f>SUM(B73:D73)</f>
        <v>9290</v>
      </c>
      <c r="F73" s="24">
        <v>9172</v>
      </c>
      <c r="G73" s="24">
        <v>204</v>
      </c>
      <c r="H73" s="24">
        <f>E73+G73</f>
        <v>9494</v>
      </c>
    </row>
    <row r="74" spans="1:8" ht="15">
      <c r="A74" s="19" t="s">
        <v>79</v>
      </c>
      <c r="B74" s="24">
        <v>15295</v>
      </c>
      <c r="C74" s="24">
        <v>37</v>
      </c>
      <c r="D74" s="24">
        <v>50</v>
      </c>
      <c r="E74" s="24">
        <f>SUM(B74:D74)</f>
        <v>15382</v>
      </c>
      <c r="F74" s="24">
        <v>19013</v>
      </c>
      <c r="G74" s="24">
        <v>0</v>
      </c>
      <c r="H74" s="24">
        <f>E74+G74</f>
        <v>15382</v>
      </c>
    </row>
    <row r="75" ht="15">
      <c r="A75" s="16"/>
    </row>
    <row r="76" spans="1:8" ht="15">
      <c r="A76" s="17" t="s">
        <v>12</v>
      </c>
      <c r="B76" s="23">
        <f aca="true" t="shared" si="3" ref="B76:G76">SUM(B8:B74)</f>
        <v>1870516</v>
      </c>
      <c r="C76" s="23">
        <f t="shared" si="3"/>
        <v>603302</v>
      </c>
      <c r="D76" s="23">
        <f t="shared" si="3"/>
        <v>46499</v>
      </c>
      <c r="E76" s="23">
        <f t="shared" si="3"/>
        <v>2520317</v>
      </c>
      <c r="F76" s="23">
        <f t="shared" si="3"/>
        <v>3392779</v>
      </c>
      <c r="G76" s="23">
        <f t="shared" si="3"/>
        <v>146446</v>
      </c>
      <c r="H76" s="23">
        <f>SUM(H8:H74)</f>
        <v>2666763</v>
      </c>
    </row>
    <row r="78" spans="2:5" ht="15">
      <c r="B78" s="31" t="s">
        <v>80</v>
      </c>
      <c r="C78" s="28"/>
      <c r="D78" s="28"/>
      <c r="E78" s="22">
        <f>E76+G76</f>
        <v>2666763</v>
      </c>
    </row>
    <row r="81" spans="1:7" ht="89.25" customHeight="1">
      <c r="A81" s="32" t="s">
        <v>84</v>
      </c>
      <c r="B81" s="32"/>
      <c r="C81" s="32"/>
      <c r="D81" s="32"/>
      <c r="E81" s="32"/>
      <c r="F81" s="28"/>
      <c r="G81" s="28"/>
    </row>
    <row r="83" spans="1:7" ht="26.25" customHeight="1">
      <c r="A83" s="27" t="s">
        <v>83</v>
      </c>
      <c r="B83" s="28"/>
      <c r="C83" s="28"/>
      <c r="D83" s="28"/>
      <c r="E83" s="28"/>
      <c r="F83" s="28"/>
      <c r="G83" s="28"/>
    </row>
  </sheetData>
  <mergeCells count="4">
    <mergeCell ref="A83:G83"/>
    <mergeCell ref="B2:C2"/>
    <mergeCell ref="B78:D78"/>
    <mergeCell ref="A81:G81"/>
  </mergeCell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H83"/>
  <sheetViews>
    <sheetView workbookViewId="0" topLeftCell="A1">
      <selection activeCell="A1" sqref="A1"/>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5</v>
      </c>
      <c r="B1" s="2"/>
      <c r="C1" s="2"/>
      <c r="D1" s="2"/>
      <c r="E1" s="3"/>
      <c r="F1" s="4"/>
      <c r="G1" s="5">
        <f ca="1">TODAY()</f>
        <v>38722</v>
      </c>
      <c r="H1" s="5"/>
    </row>
    <row r="2" spans="1:8" ht="18">
      <c r="A2" s="6" t="s">
        <v>6</v>
      </c>
      <c r="B2" s="29">
        <v>38489</v>
      </c>
      <c r="C2" s="28"/>
      <c r="D2" s="3"/>
      <c r="E2" s="3"/>
      <c r="F2" s="4"/>
      <c r="G2" s="4"/>
      <c r="H2" s="4"/>
    </row>
    <row r="3" spans="1:8" ht="15">
      <c r="A3" s="4"/>
      <c r="B3" s="4"/>
      <c r="C3" s="4"/>
      <c r="D3" s="4" t="s">
        <v>7</v>
      </c>
      <c r="E3" s="4"/>
      <c r="F3" s="4"/>
      <c r="G3" s="4"/>
      <c r="H3" s="4"/>
    </row>
    <row r="4" spans="1:8" ht="15">
      <c r="A4" s="4"/>
      <c r="B4" s="4"/>
      <c r="C4" s="4"/>
      <c r="D4" s="4"/>
      <c r="E4" s="4"/>
      <c r="F4" s="4"/>
      <c r="G4" s="4"/>
      <c r="H4" s="4"/>
    </row>
    <row r="5" spans="1:8" ht="15">
      <c r="A5" s="7" t="s">
        <v>8</v>
      </c>
      <c r="B5" s="7" t="s">
        <v>1</v>
      </c>
      <c r="C5" s="7" t="s">
        <v>3</v>
      </c>
      <c r="D5" s="8" t="s">
        <v>4</v>
      </c>
      <c r="E5" s="7" t="s">
        <v>0</v>
      </c>
      <c r="F5" s="7" t="s">
        <v>9</v>
      </c>
      <c r="G5" s="9" t="s">
        <v>10</v>
      </c>
      <c r="H5" s="9" t="s">
        <v>10</v>
      </c>
    </row>
    <row r="6" spans="1:8" ht="15.75" thickBot="1">
      <c r="A6" s="10"/>
      <c r="B6" s="10" t="s">
        <v>7</v>
      </c>
      <c r="C6" s="10" t="s">
        <v>7</v>
      </c>
      <c r="D6" s="10" t="s">
        <v>7</v>
      </c>
      <c r="E6" s="11" t="s">
        <v>2</v>
      </c>
      <c r="F6" s="11" t="s">
        <v>81</v>
      </c>
      <c r="G6" s="12" t="s">
        <v>11</v>
      </c>
      <c r="H6" s="12" t="s">
        <v>82</v>
      </c>
    </row>
    <row r="7" spans="1:8" ht="13.5" thickBot="1">
      <c r="A7" s="13"/>
      <c r="B7" s="14"/>
      <c r="C7" s="14"/>
      <c r="D7" s="14"/>
      <c r="E7" s="14"/>
      <c r="F7" s="14"/>
      <c r="G7" s="26"/>
      <c r="H7" s="15"/>
    </row>
    <row r="8" spans="1:8" ht="15">
      <c r="A8" s="18" t="s">
        <v>13</v>
      </c>
      <c r="B8" s="24">
        <v>21087</v>
      </c>
      <c r="C8" s="24">
        <v>4553</v>
      </c>
      <c r="D8" s="24">
        <v>400</v>
      </c>
      <c r="E8" s="24">
        <f aca="true" t="shared" si="0" ref="E8:E71">SUM(B8:D8)</f>
        <v>26040</v>
      </c>
      <c r="F8" s="24">
        <v>33881</v>
      </c>
      <c r="G8" s="24">
        <v>3813</v>
      </c>
      <c r="H8" s="24">
        <f>E8+G8</f>
        <v>29853</v>
      </c>
    </row>
    <row r="9" spans="1:8" ht="15">
      <c r="A9" s="19" t="s">
        <v>14</v>
      </c>
      <c r="B9" s="24">
        <v>83351</v>
      </c>
      <c r="C9" s="24">
        <v>6978</v>
      </c>
      <c r="D9" s="24">
        <v>1485</v>
      </c>
      <c r="E9" s="24">
        <f t="shared" si="0"/>
        <v>91814</v>
      </c>
      <c r="F9" s="24">
        <v>116345</v>
      </c>
      <c r="G9" s="24">
        <v>2025</v>
      </c>
      <c r="H9" s="24">
        <f aca="true" t="shared" si="1" ref="H9:H72">E9+G9</f>
        <v>93839</v>
      </c>
    </row>
    <row r="10" spans="1:8" ht="15">
      <c r="A10" s="19" t="s">
        <v>15</v>
      </c>
      <c r="B10" s="24">
        <v>9050</v>
      </c>
      <c r="C10" s="24">
        <v>6800</v>
      </c>
      <c r="D10" s="24">
        <v>85</v>
      </c>
      <c r="E10" s="24">
        <f t="shared" si="0"/>
        <v>15935</v>
      </c>
      <c r="F10" s="24">
        <v>21716</v>
      </c>
      <c r="G10" s="24">
        <v>186</v>
      </c>
      <c r="H10" s="24">
        <f t="shared" si="1"/>
        <v>16121</v>
      </c>
    </row>
    <row r="11" spans="1:8" ht="15">
      <c r="A11" s="20" t="s">
        <v>16</v>
      </c>
      <c r="B11" s="24">
        <v>9696</v>
      </c>
      <c r="C11" s="24">
        <v>2049</v>
      </c>
      <c r="D11" s="24">
        <v>66</v>
      </c>
      <c r="E11" s="24">
        <f t="shared" si="0"/>
        <v>11811</v>
      </c>
      <c r="F11" s="24">
        <v>15949</v>
      </c>
      <c r="G11" s="24">
        <v>153</v>
      </c>
      <c r="H11" s="24">
        <f t="shared" si="1"/>
        <v>11964</v>
      </c>
    </row>
    <row r="12" spans="1:8" ht="15">
      <c r="A12" s="19" t="s">
        <v>17</v>
      </c>
      <c r="B12" s="24">
        <v>27153</v>
      </c>
      <c r="C12" s="24">
        <v>284</v>
      </c>
      <c r="D12" s="24">
        <v>260</v>
      </c>
      <c r="E12" s="24">
        <f t="shared" si="0"/>
        <v>27697</v>
      </c>
      <c r="F12" s="24">
        <v>40885</v>
      </c>
      <c r="G12" s="24">
        <v>302</v>
      </c>
      <c r="H12" s="24">
        <f t="shared" si="1"/>
        <v>27999</v>
      </c>
    </row>
    <row r="13" spans="1:8" ht="15">
      <c r="A13" s="19" t="s">
        <v>18</v>
      </c>
      <c r="B13" s="24">
        <v>2039</v>
      </c>
      <c r="C13" s="24">
        <v>5158</v>
      </c>
      <c r="D13" s="24">
        <v>18</v>
      </c>
      <c r="E13" s="24">
        <f t="shared" si="0"/>
        <v>7215</v>
      </c>
      <c r="F13" s="24">
        <v>8519</v>
      </c>
      <c r="G13" s="24">
        <v>42</v>
      </c>
      <c r="H13" s="24">
        <f t="shared" si="1"/>
        <v>7257</v>
      </c>
    </row>
    <row r="14" spans="1:8" ht="15">
      <c r="A14" s="19" t="s">
        <v>19</v>
      </c>
      <c r="B14" s="24">
        <v>8106</v>
      </c>
      <c r="C14" s="24">
        <v>5105</v>
      </c>
      <c r="D14" s="24">
        <v>72</v>
      </c>
      <c r="E14" s="24">
        <f t="shared" si="0"/>
        <v>13283</v>
      </c>
      <c r="F14" s="24">
        <v>15402</v>
      </c>
      <c r="G14" s="24">
        <v>1</v>
      </c>
      <c r="H14" s="24">
        <f t="shared" si="1"/>
        <v>13284</v>
      </c>
    </row>
    <row r="15" spans="1:8" ht="15">
      <c r="A15" s="19" t="s">
        <v>20</v>
      </c>
      <c r="B15" s="24">
        <v>32257</v>
      </c>
      <c r="C15" s="24">
        <v>7207</v>
      </c>
      <c r="D15" s="24">
        <v>663</v>
      </c>
      <c r="E15" s="24">
        <f t="shared" si="0"/>
        <v>40127</v>
      </c>
      <c r="F15" s="24">
        <v>85894</v>
      </c>
      <c r="G15" s="24">
        <v>25861</v>
      </c>
      <c r="H15" s="24">
        <f t="shared" si="1"/>
        <v>65988</v>
      </c>
    </row>
    <row r="16" spans="1:8" ht="15">
      <c r="A16" s="19" t="s">
        <v>21</v>
      </c>
      <c r="B16" s="24">
        <v>11540</v>
      </c>
      <c r="C16" s="24">
        <v>6300</v>
      </c>
      <c r="D16" s="24">
        <v>52</v>
      </c>
      <c r="E16" s="24">
        <f t="shared" si="0"/>
        <v>17892</v>
      </c>
      <c r="F16" s="24">
        <v>27161</v>
      </c>
      <c r="G16" s="24">
        <v>3615</v>
      </c>
      <c r="H16" s="24">
        <f t="shared" si="1"/>
        <v>21507</v>
      </c>
    </row>
    <row r="17" spans="1:8" ht="15">
      <c r="A17" s="19" t="s">
        <v>22</v>
      </c>
      <c r="B17" s="24">
        <v>12767</v>
      </c>
      <c r="C17" s="24">
        <v>686</v>
      </c>
      <c r="D17" s="24">
        <v>49</v>
      </c>
      <c r="E17" s="24">
        <f t="shared" si="0"/>
        <v>13502</v>
      </c>
      <c r="F17" s="24">
        <v>19074</v>
      </c>
      <c r="G17" s="24">
        <v>242</v>
      </c>
      <c r="H17" s="24">
        <f t="shared" si="1"/>
        <v>13744</v>
      </c>
    </row>
    <row r="18" spans="1:8" ht="15">
      <c r="A18" s="19" t="s">
        <v>23</v>
      </c>
      <c r="B18" s="24">
        <v>20856</v>
      </c>
      <c r="C18" s="24">
        <v>2452</v>
      </c>
      <c r="D18" s="24">
        <v>104</v>
      </c>
      <c r="E18" s="24">
        <f t="shared" si="0"/>
        <v>23412</v>
      </c>
      <c r="F18" s="24">
        <v>30757</v>
      </c>
      <c r="G18" s="24">
        <v>647</v>
      </c>
      <c r="H18" s="24">
        <f t="shared" si="1"/>
        <v>24059</v>
      </c>
    </row>
    <row r="19" spans="1:8" ht="15">
      <c r="A19" s="19" t="s">
        <v>24</v>
      </c>
      <c r="B19" s="24">
        <v>5905</v>
      </c>
      <c r="C19" s="24">
        <v>4337</v>
      </c>
      <c r="D19" s="24">
        <v>16</v>
      </c>
      <c r="E19" s="24">
        <f t="shared" si="0"/>
        <v>10258</v>
      </c>
      <c r="F19" s="24">
        <v>11478</v>
      </c>
      <c r="G19" s="24">
        <v>251</v>
      </c>
      <c r="H19" s="24">
        <f t="shared" si="1"/>
        <v>10509</v>
      </c>
    </row>
    <row r="20" spans="1:8" ht="15">
      <c r="A20" s="19" t="s">
        <v>25</v>
      </c>
      <c r="B20" s="24">
        <v>10135</v>
      </c>
      <c r="C20" s="24">
        <v>6903</v>
      </c>
      <c r="D20" s="24">
        <v>71</v>
      </c>
      <c r="E20" s="24">
        <f t="shared" si="0"/>
        <v>17109</v>
      </c>
      <c r="F20" s="24">
        <v>19996</v>
      </c>
      <c r="G20" s="24">
        <v>29</v>
      </c>
      <c r="H20" s="24">
        <f t="shared" si="1"/>
        <v>17138</v>
      </c>
    </row>
    <row r="21" spans="1:8" ht="15">
      <c r="A21" s="19" t="s">
        <v>26</v>
      </c>
      <c r="B21" s="24">
        <v>7722</v>
      </c>
      <c r="C21" s="24">
        <v>1429</v>
      </c>
      <c r="D21" s="24">
        <v>81</v>
      </c>
      <c r="E21" s="24">
        <f t="shared" si="0"/>
        <v>9232</v>
      </c>
      <c r="F21" s="24">
        <v>10930</v>
      </c>
      <c r="G21" s="24">
        <v>432</v>
      </c>
      <c r="H21" s="24">
        <f t="shared" si="1"/>
        <v>9664</v>
      </c>
    </row>
    <row r="22" spans="1:8" ht="15">
      <c r="A22" s="19" t="s">
        <v>27</v>
      </c>
      <c r="B22" s="24">
        <v>8068</v>
      </c>
      <c r="C22" s="24">
        <v>240</v>
      </c>
      <c r="D22" s="24">
        <v>124</v>
      </c>
      <c r="E22" s="24">
        <f t="shared" si="0"/>
        <v>8432</v>
      </c>
      <c r="F22" s="24">
        <v>11242</v>
      </c>
      <c r="G22" s="24">
        <v>0</v>
      </c>
      <c r="H22" s="24">
        <f t="shared" si="1"/>
        <v>8432</v>
      </c>
    </row>
    <row r="23" spans="1:8" ht="15">
      <c r="A23" s="19" t="s">
        <v>28</v>
      </c>
      <c r="B23" s="24">
        <v>17910</v>
      </c>
      <c r="C23" s="24">
        <v>3387</v>
      </c>
      <c r="D23" s="24">
        <v>854</v>
      </c>
      <c r="E23" s="24">
        <f t="shared" si="0"/>
        <v>22151</v>
      </c>
      <c r="F23" s="24">
        <v>34064</v>
      </c>
      <c r="G23" s="24">
        <v>2295</v>
      </c>
      <c r="H23" s="24">
        <f t="shared" si="1"/>
        <v>24446</v>
      </c>
    </row>
    <row r="24" spans="1:8" ht="15">
      <c r="A24" s="19" t="s">
        <v>29</v>
      </c>
      <c r="B24" s="24">
        <v>27397</v>
      </c>
      <c r="C24" s="24">
        <v>5053</v>
      </c>
      <c r="D24" s="24">
        <v>905</v>
      </c>
      <c r="E24" s="24">
        <f t="shared" si="0"/>
        <v>33355</v>
      </c>
      <c r="F24" s="24">
        <v>42022</v>
      </c>
      <c r="G24" s="24">
        <v>57</v>
      </c>
      <c r="H24" s="24">
        <f t="shared" si="1"/>
        <v>33412</v>
      </c>
    </row>
    <row r="25" spans="1:8" ht="15">
      <c r="A25" s="19" t="s">
        <v>30</v>
      </c>
      <c r="B25" s="24">
        <v>5211</v>
      </c>
      <c r="C25" s="24">
        <v>4136</v>
      </c>
      <c r="D25" s="24">
        <v>39</v>
      </c>
      <c r="E25" s="24">
        <f t="shared" si="0"/>
        <v>9386</v>
      </c>
      <c r="F25" s="24">
        <v>10215</v>
      </c>
      <c r="G25" s="24">
        <v>167</v>
      </c>
      <c r="H25" s="24">
        <f t="shared" si="1"/>
        <v>9553</v>
      </c>
    </row>
    <row r="26" spans="1:8" ht="15">
      <c r="A26" s="19" t="s">
        <v>31</v>
      </c>
      <c r="B26" s="24">
        <v>4951</v>
      </c>
      <c r="C26" s="24">
        <v>2505</v>
      </c>
      <c r="D26" s="24">
        <v>39</v>
      </c>
      <c r="E26" s="24">
        <f t="shared" si="0"/>
        <v>7495</v>
      </c>
      <c r="F26" s="24">
        <v>8858</v>
      </c>
      <c r="G26" s="24">
        <v>44</v>
      </c>
      <c r="H26" s="24">
        <f t="shared" si="1"/>
        <v>7539</v>
      </c>
    </row>
    <row r="27" spans="1:8" ht="15">
      <c r="A27" s="19" t="s">
        <v>32</v>
      </c>
      <c r="B27" s="24">
        <v>17509</v>
      </c>
      <c r="C27" s="24">
        <v>2053</v>
      </c>
      <c r="D27" s="24">
        <v>110</v>
      </c>
      <c r="E27" s="24">
        <f t="shared" si="0"/>
        <v>19672</v>
      </c>
      <c r="F27" s="24">
        <v>28558</v>
      </c>
      <c r="G27" s="24">
        <v>0</v>
      </c>
      <c r="H27" s="24">
        <f t="shared" si="1"/>
        <v>19672</v>
      </c>
    </row>
    <row r="28" spans="1:8" ht="15">
      <c r="A28" s="19" t="s">
        <v>33</v>
      </c>
      <c r="B28" s="24">
        <v>6175</v>
      </c>
      <c r="C28" s="24">
        <v>1876</v>
      </c>
      <c r="D28" s="24">
        <v>25</v>
      </c>
      <c r="E28" s="24">
        <f t="shared" si="0"/>
        <v>8076</v>
      </c>
      <c r="F28" s="24">
        <v>10348</v>
      </c>
      <c r="G28" s="24">
        <v>166</v>
      </c>
      <c r="H28" s="24">
        <f t="shared" si="1"/>
        <v>8242</v>
      </c>
    </row>
    <row r="29" spans="1:8" ht="15">
      <c r="A29" s="19" t="s">
        <v>34</v>
      </c>
      <c r="B29" s="24">
        <v>46132</v>
      </c>
      <c r="C29" s="24">
        <v>394</v>
      </c>
      <c r="D29" s="24">
        <v>228</v>
      </c>
      <c r="E29" s="24">
        <f t="shared" si="0"/>
        <v>46754</v>
      </c>
      <c r="F29" s="24">
        <v>59973</v>
      </c>
      <c r="G29" s="24">
        <v>42</v>
      </c>
      <c r="H29" s="24">
        <f t="shared" si="1"/>
        <v>46796</v>
      </c>
    </row>
    <row r="30" spans="1:8" ht="15">
      <c r="A30" s="19" t="s">
        <v>35</v>
      </c>
      <c r="B30" s="24">
        <v>16729</v>
      </c>
      <c r="C30" s="24">
        <v>3520</v>
      </c>
      <c r="D30" s="24">
        <v>584</v>
      </c>
      <c r="E30" s="24">
        <f t="shared" si="0"/>
        <v>20833</v>
      </c>
      <c r="F30" s="24">
        <v>36259</v>
      </c>
      <c r="G30" s="24">
        <v>5396</v>
      </c>
      <c r="H30" s="24">
        <f t="shared" si="1"/>
        <v>26229</v>
      </c>
    </row>
    <row r="31" spans="1:8" ht="15">
      <c r="A31" s="19" t="s">
        <v>36</v>
      </c>
      <c r="B31" s="24">
        <v>10674</v>
      </c>
      <c r="C31" s="24">
        <v>18195</v>
      </c>
      <c r="D31" s="24">
        <v>136</v>
      </c>
      <c r="E31" s="24">
        <f t="shared" si="0"/>
        <v>29005</v>
      </c>
      <c r="F31" s="24">
        <v>32344</v>
      </c>
      <c r="G31" s="24">
        <v>491</v>
      </c>
      <c r="H31" s="24">
        <f t="shared" si="1"/>
        <v>29496</v>
      </c>
    </row>
    <row r="32" spans="1:8" ht="15">
      <c r="A32" s="19" t="s">
        <v>37</v>
      </c>
      <c r="B32" s="24">
        <v>33849</v>
      </c>
      <c r="C32" s="24">
        <v>578</v>
      </c>
      <c r="D32" s="24">
        <v>527</v>
      </c>
      <c r="E32" s="24">
        <f t="shared" si="0"/>
        <v>34954</v>
      </c>
      <c r="F32" s="24">
        <v>50289</v>
      </c>
      <c r="G32" s="24">
        <v>107</v>
      </c>
      <c r="H32" s="24">
        <f t="shared" si="1"/>
        <v>35061</v>
      </c>
    </row>
    <row r="33" spans="1:8" ht="15">
      <c r="A33" s="19" t="s">
        <v>38</v>
      </c>
      <c r="B33" s="24">
        <v>31075</v>
      </c>
      <c r="C33" s="24">
        <v>5731</v>
      </c>
      <c r="D33" s="24">
        <v>459</v>
      </c>
      <c r="E33" s="24">
        <f t="shared" si="0"/>
        <v>37265</v>
      </c>
      <c r="F33" s="24">
        <v>53247</v>
      </c>
      <c r="G33" s="24">
        <v>1</v>
      </c>
      <c r="H33" s="24">
        <f t="shared" si="1"/>
        <v>37266</v>
      </c>
    </row>
    <row r="34" spans="1:8" ht="15">
      <c r="A34" s="19" t="s">
        <v>39</v>
      </c>
      <c r="B34" s="24">
        <v>13960</v>
      </c>
      <c r="C34" s="24">
        <v>4899</v>
      </c>
      <c r="D34" s="24">
        <v>531</v>
      </c>
      <c r="E34" s="24">
        <f t="shared" si="0"/>
        <v>19390</v>
      </c>
      <c r="F34" s="24">
        <v>29225</v>
      </c>
      <c r="G34" s="24">
        <v>314</v>
      </c>
      <c r="H34" s="24">
        <f t="shared" si="1"/>
        <v>19704</v>
      </c>
    </row>
    <row r="35" spans="1:8" ht="15">
      <c r="A35" s="19" t="s">
        <v>40</v>
      </c>
      <c r="B35" s="24">
        <v>49745</v>
      </c>
      <c r="C35" s="24">
        <v>8058</v>
      </c>
      <c r="D35" s="24">
        <v>311</v>
      </c>
      <c r="E35" s="24">
        <f t="shared" si="0"/>
        <v>58114</v>
      </c>
      <c r="F35" s="24">
        <v>78967</v>
      </c>
      <c r="G35" s="24">
        <v>831</v>
      </c>
      <c r="H35" s="24">
        <f t="shared" si="1"/>
        <v>58945</v>
      </c>
    </row>
    <row r="36" spans="1:8" ht="15">
      <c r="A36" s="20" t="s">
        <v>41</v>
      </c>
      <c r="B36" s="24">
        <v>9508</v>
      </c>
      <c r="C36" s="24">
        <v>1176</v>
      </c>
      <c r="D36" s="24">
        <v>38</v>
      </c>
      <c r="E36" s="24">
        <f t="shared" si="0"/>
        <v>10722</v>
      </c>
      <c r="F36" s="24">
        <v>14104</v>
      </c>
      <c r="G36" s="24"/>
      <c r="H36" s="24">
        <f t="shared" si="1"/>
        <v>10722</v>
      </c>
    </row>
    <row r="37" spans="1:8" ht="15">
      <c r="A37" s="21" t="s">
        <v>42</v>
      </c>
      <c r="B37" s="24">
        <v>15632</v>
      </c>
      <c r="C37" s="24">
        <v>636</v>
      </c>
      <c r="D37" s="24">
        <v>100</v>
      </c>
      <c r="E37" s="24">
        <f t="shared" si="0"/>
        <v>16368</v>
      </c>
      <c r="F37" s="24">
        <v>23426</v>
      </c>
      <c r="G37" s="24">
        <v>2612</v>
      </c>
      <c r="H37" s="24">
        <f t="shared" si="1"/>
        <v>18980</v>
      </c>
    </row>
    <row r="38" spans="1:8" ht="15">
      <c r="A38" s="19" t="s">
        <v>43</v>
      </c>
      <c r="B38" s="24">
        <v>11864</v>
      </c>
      <c r="C38" s="24">
        <v>1130</v>
      </c>
      <c r="D38" s="24">
        <v>108</v>
      </c>
      <c r="E38" s="24">
        <f t="shared" si="0"/>
        <v>13102</v>
      </c>
      <c r="F38" s="24">
        <v>19680</v>
      </c>
      <c r="G38" s="24">
        <v>1079</v>
      </c>
      <c r="H38" s="24">
        <f t="shared" si="1"/>
        <v>14181</v>
      </c>
    </row>
    <row r="39" spans="1:8" ht="15">
      <c r="A39" s="19" t="s">
        <v>44</v>
      </c>
      <c r="B39" s="24">
        <v>1411</v>
      </c>
      <c r="C39" s="24">
        <v>5895</v>
      </c>
      <c r="D39" s="24">
        <v>12</v>
      </c>
      <c r="E39" s="24">
        <f t="shared" si="0"/>
        <v>7318</v>
      </c>
      <c r="F39" s="24">
        <v>7156</v>
      </c>
      <c r="G39" s="24">
        <v>0</v>
      </c>
      <c r="H39" s="24">
        <f t="shared" si="1"/>
        <v>7318</v>
      </c>
    </row>
    <row r="40" spans="1:8" ht="15">
      <c r="A40" s="19" t="s">
        <v>45</v>
      </c>
      <c r="B40" s="24">
        <v>4612</v>
      </c>
      <c r="C40" s="24">
        <v>6461</v>
      </c>
      <c r="D40" s="24">
        <v>30</v>
      </c>
      <c r="E40" s="24">
        <f t="shared" si="0"/>
        <v>11103</v>
      </c>
      <c r="F40" s="24">
        <v>13358</v>
      </c>
      <c r="G40" s="24">
        <v>446</v>
      </c>
      <c r="H40" s="24">
        <f t="shared" si="1"/>
        <v>11549</v>
      </c>
    </row>
    <row r="41" spans="1:8" ht="15">
      <c r="A41" s="19" t="s">
        <v>46</v>
      </c>
      <c r="B41" s="24">
        <v>6591</v>
      </c>
      <c r="C41" s="24">
        <v>2883</v>
      </c>
      <c r="D41" s="24">
        <v>40</v>
      </c>
      <c r="E41" s="24">
        <f t="shared" si="0"/>
        <v>9514</v>
      </c>
      <c r="F41" s="24">
        <v>12614</v>
      </c>
      <c r="G41" s="24">
        <v>1045</v>
      </c>
      <c r="H41" s="24">
        <f t="shared" si="1"/>
        <v>10559</v>
      </c>
    </row>
    <row r="42" spans="1:8" ht="15">
      <c r="A42" s="19" t="s">
        <v>47</v>
      </c>
      <c r="B42" s="24">
        <v>38555</v>
      </c>
      <c r="C42" s="24">
        <v>10546</v>
      </c>
      <c r="D42" s="24">
        <v>677</v>
      </c>
      <c r="E42" s="24">
        <f t="shared" si="0"/>
        <v>49778</v>
      </c>
      <c r="F42" s="24">
        <v>68391</v>
      </c>
      <c r="G42" s="24">
        <v>3600</v>
      </c>
      <c r="H42" s="24">
        <f t="shared" si="1"/>
        <v>53378</v>
      </c>
    </row>
    <row r="43" spans="1:8" ht="15">
      <c r="A43" s="19" t="s">
        <v>48</v>
      </c>
      <c r="B43" s="24">
        <v>28584</v>
      </c>
      <c r="C43" s="24">
        <v>1045</v>
      </c>
      <c r="D43" s="24">
        <v>460</v>
      </c>
      <c r="E43" s="24">
        <f t="shared" si="0"/>
        <v>30089</v>
      </c>
      <c r="F43" s="24">
        <v>41229</v>
      </c>
      <c r="G43" s="24">
        <v>691</v>
      </c>
      <c r="H43" s="24">
        <f t="shared" si="1"/>
        <v>30780</v>
      </c>
    </row>
    <row r="44" spans="1:8" ht="15">
      <c r="A44" s="20" t="s">
        <v>49</v>
      </c>
      <c r="B44" s="24">
        <v>212949</v>
      </c>
      <c r="C44" s="24">
        <v>121955</v>
      </c>
      <c r="D44" s="24">
        <v>9211</v>
      </c>
      <c r="E44" s="24">
        <f t="shared" si="0"/>
        <v>344115</v>
      </c>
      <c r="F44" s="24">
        <v>497428</v>
      </c>
      <c r="G44" s="24">
        <v>50918</v>
      </c>
      <c r="H44" s="24">
        <f t="shared" si="1"/>
        <v>395033</v>
      </c>
    </row>
    <row r="45" spans="1:8" ht="15">
      <c r="A45" s="19" t="s">
        <v>50</v>
      </c>
      <c r="B45" s="24">
        <v>9621</v>
      </c>
      <c r="C45" s="24">
        <v>1210</v>
      </c>
      <c r="D45" s="24">
        <v>12</v>
      </c>
      <c r="E45" s="24">
        <f t="shared" si="0"/>
        <v>10843</v>
      </c>
      <c r="F45" s="24">
        <v>11790</v>
      </c>
      <c r="G45" s="24">
        <v>9</v>
      </c>
      <c r="H45" s="24">
        <f t="shared" si="1"/>
        <v>10852</v>
      </c>
    </row>
    <row r="46" spans="1:8" ht="15">
      <c r="A46" s="19" t="s">
        <v>51</v>
      </c>
      <c r="B46" s="24">
        <v>44874</v>
      </c>
      <c r="C46" s="24">
        <v>4380</v>
      </c>
      <c r="D46" s="24">
        <v>549</v>
      </c>
      <c r="E46" s="24">
        <f t="shared" si="0"/>
        <v>49803</v>
      </c>
      <c r="F46" s="24">
        <v>67701</v>
      </c>
      <c r="G46" s="24">
        <v>359</v>
      </c>
      <c r="H46" s="24">
        <f t="shared" si="1"/>
        <v>50162</v>
      </c>
    </row>
    <row r="47" spans="1:8" ht="15">
      <c r="A47" s="19" t="s">
        <v>52</v>
      </c>
      <c r="B47" s="24">
        <v>16940</v>
      </c>
      <c r="C47" s="24">
        <v>2988</v>
      </c>
      <c r="D47" s="24">
        <v>957</v>
      </c>
      <c r="E47" s="24">
        <f t="shared" si="0"/>
        <v>20885</v>
      </c>
      <c r="F47" s="24">
        <v>26075</v>
      </c>
      <c r="G47" s="24">
        <v>31</v>
      </c>
      <c r="H47" s="24">
        <f t="shared" si="1"/>
        <v>20916</v>
      </c>
    </row>
    <row r="48" spans="1:8" ht="15">
      <c r="A48" s="19" t="s">
        <v>53</v>
      </c>
      <c r="B48" s="24">
        <v>50777</v>
      </c>
      <c r="C48" s="24">
        <v>14879</v>
      </c>
      <c r="D48" s="24">
        <v>2903</v>
      </c>
      <c r="E48" s="24">
        <f t="shared" si="0"/>
        <v>68559</v>
      </c>
      <c r="F48" s="24">
        <v>92941</v>
      </c>
      <c r="G48" s="24">
        <v>166</v>
      </c>
      <c r="H48" s="24">
        <f t="shared" si="1"/>
        <v>68725</v>
      </c>
    </row>
    <row r="49" spans="1:8" ht="15">
      <c r="A49" s="19" t="s">
        <v>54</v>
      </c>
      <c r="B49" s="24">
        <v>30524</v>
      </c>
      <c r="C49" s="24">
        <v>3460</v>
      </c>
      <c r="D49" s="24">
        <v>582</v>
      </c>
      <c r="E49" s="24">
        <f t="shared" si="0"/>
        <v>34566</v>
      </c>
      <c r="F49" s="24">
        <v>51787</v>
      </c>
      <c r="G49" s="24">
        <v>3853</v>
      </c>
      <c r="H49" s="24">
        <f t="shared" si="1"/>
        <v>38419</v>
      </c>
    </row>
    <row r="50" spans="1:8" ht="15">
      <c r="A50" s="19" t="s">
        <v>55</v>
      </c>
      <c r="B50" s="24">
        <v>2474</v>
      </c>
      <c r="C50" s="24">
        <v>7012</v>
      </c>
      <c r="D50" s="24">
        <v>31</v>
      </c>
      <c r="E50" s="24">
        <f t="shared" si="0"/>
        <v>9517</v>
      </c>
      <c r="F50" s="24">
        <v>9543</v>
      </c>
      <c r="G50" s="24">
        <v>457</v>
      </c>
      <c r="H50" s="24">
        <f t="shared" si="1"/>
        <v>9974</v>
      </c>
    </row>
    <row r="51" spans="1:8" ht="15">
      <c r="A51" s="19" t="s">
        <v>56</v>
      </c>
      <c r="B51" s="24">
        <v>1952</v>
      </c>
      <c r="C51" s="24">
        <v>12091</v>
      </c>
      <c r="D51" s="24">
        <v>137</v>
      </c>
      <c r="E51" s="24">
        <f t="shared" si="0"/>
        <v>14180</v>
      </c>
      <c r="F51" s="24">
        <v>17782</v>
      </c>
      <c r="G51" s="24">
        <v>1833</v>
      </c>
      <c r="H51" s="24">
        <f t="shared" si="1"/>
        <v>16013</v>
      </c>
    </row>
    <row r="52" spans="1:8" ht="15">
      <c r="A52" s="20" t="s">
        <v>57</v>
      </c>
      <c r="B52" s="24">
        <v>126350</v>
      </c>
      <c r="C52" s="24">
        <v>37213</v>
      </c>
      <c r="D52" s="24">
        <v>6906</v>
      </c>
      <c r="E52" s="24">
        <f t="shared" si="0"/>
        <v>170469</v>
      </c>
      <c r="F52" s="24">
        <v>217774</v>
      </c>
      <c r="G52" s="24">
        <v>8637</v>
      </c>
      <c r="H52" s="24">
        <f t="shared" si="1"/>
        <v>179106</v>
      </c>
    </row>
    <row r="53" spans="1:8" ht="15">
      <c r="A53" s="19" t="s">
        <v>58</v>
      </c>
      <c r="B53" s="24">
        <v>7224</v>
      </c>
      <c r="C53" s="24">
        <v>7125</v>
      </c>
      <c r="D53" s="24">
        <v>38</v>
      </c>
      <c r="E53" s="24">
        <f t="shared" si="0"/>
        <v>14387</v>
      </c>
      <c r="F53" s="24">
        <v>16231</v>
      </c>
      <c r="G53" s="24">
        <v>2</v>
      </c>
      <c r="H53" s="24">
        <f t="shared" si="1"/>
        <v>14389</v>
      </c>
    </row>
    <row r="54" spans="1:8" ht="15">
      <c r="A54" s="19" t="s">
        <v>59</v>
      </c>
      <c r="B54" s="24">
        <v>18289</v>
      </c>
      <c r="C54" s="24">
        <v>505</v>
      </c>
      <c r="D54" s="24">
        <v>66</v>
      </c>
      <c r="E54" s="24">
        <f t="shared" si="0"/>
        <v>18860</v>
      </c>
      <c r="F54" s="24">
        <v>23638</v>
      </c>
      <c r="G54" s="24">
        <v>0</v>
      </c>
      <c r="H54" s="24">
        <f t="shared" si="1"/>
        <v>18860</v>
      </c>
    </row>
    <row r="55" spans="1:8" ht="15">
      <c r="A55" s="19" t="s">
        <v>60</v>
      </c>
      <c r="B55" s="24">
        <v>43629</v>
      </c>
      <c r="C55" s="24">
        <v>425</v>
      </c>
      <c r="D55" s="24">
        <v>380</v>
      </c>
      <c r="E55" s="24">
        <f t="shared" si="0"/>
        <v>44434</v>
      </c>
      <c r="F55" s="24">
        <v>63079</v>
      </c>
      <c r="G55" s="24">
        <v>373</v>
      </c>
      <c r="H55" s="24">
        <f t="shared" si="1"/>
        <v>44807</v>
      </c>
    </row>
    <row r="56" spans="1:8" ht="15">
      <c r="A56" s="20" t="s">
        <v>61</v>
      </c>
      <c r="B56" s="24">
        <v>152806</v>
      </c>
      <c r="C56" s="24">
        <v>69897</v>
      </c>
      <c r="D56" s="24">
        <v>3441</v>
      </c>
      <c r="E56" s="24">
        <f t="shared" si="0"/>
        <v>226144</v>
      </c>
      <c r="F56" s="24">
        <v>292206</v>
      </c>
      <c r="G56" s="24">
        <v>6285</v>
      </c>
      <c r="H56" s="24">
        <f t="shared" si="1"/>
        <v>232429</v>
      </c>
    </row>
    <row r="57" spans="1:8" ht="15">
      <c r="A57" s="19" t="s">
        <v>62</v>
      </c>
      <c r="B57" s="24">
        <v>9159</v>
      </c>
      <c r="C57" s="24">
        <v>5858</v>
      </c>
      <c r="D57" s="24">
        <v>106</v>
      </c>
      <c r="E57" s="24">
        <f t="shared" si="0"/>
        <v>15123</v>
      </c>
      <c r="F57" s="24">
        <v>17423</v>
      </c>
      <c r="G57" s="24">
        <v>43</v>
      </c>
      <c r="H57" s="24">
        <f t="shared" si="1"/>
        <v>15166</v>
      </c>
    </row>
    <row r="58" spans="1:8" ht="15">
      <c r="A58" s="20" t="s">
        <v>63</v>
      </c>
      <c r="B58" s="24">
        <v>62899</v>
      </c>
      <c r="C58" s="24">
        <v>58451</v>
      </c>
      <c r="D58" s="24">
        <v>1870</v>
      </c>
      <c r="E58" s="24">
        <f t="shared" si="0"/>
        <v>123220</v>
      </c>
      <c r="F58" s="24">
        <v>164804</v>
      </c>
      <c r="G58" s="24">
        <v>4004</v>
      </c>
      <c r="H58" s="24">
        <f t="shared" si="1"/>
        <v>127224</v>
      </c>
    </row>
    <row r="59" spans="1:8" ht="15">
      <c r="A59" s="19" t="s">
        <v>64</v>
      </c>
      <c r="B59" s="24">
        <v>53872</v>
      </c>
      <c r="C59" s="24">
        <v>5526</v>
      </c>
      <c r="D59" s="24">
        <v>915</v>
      </c>
      <c r="E59" s="24">
        <f t="shared" si="0"/>
        <v>60313</v>
      </c>
      <c r="F59" s="24">
        <v>84923</v>
      </c>
      <c r="G59" s="24">
        <v>1990</v>
      </c>
      <c r="H59" s="24">
        <f t="shared" si="1"/>
        <v>62303</v>
      </c>
    </row>
    <row r="60" spans="1:8" ht="15">
      <c r="A60" s="19" t="s">
        <v>65</v>
      </c>
      <c r="B60" s="24">
        <v>2573</v>
      </c>
      <c r="C60" s="24">
        <v>6060</v>
      </c>
      <c r="D60" s="24">
        <v>31</v>
      </c>
      <c r="E60" s="24">
        <f t="shared" si="0"/>
        <v>8664</v>
      </c>
      <c r="F60" s="24">
        <v>8266</v>
      </c>
      <c r="G60" s="24">
        <v>73</v>
      </c>
      <c r="H60" s="24">
        <f t="shared" si="1"/>
        <v>8737</v>
      </c>
    </row>
    <row r="61" spans="1:8" ht="15">
      <c r="A61" s="19" t="s">
        <v>66</v>
      </c>
      <c r="B61" s="24">
        <v>7242</v>
      </c>
      <c r="C61" s="24">
        <v>5128</v>
      </c>
      <c r="D61" s="24">
        <v>25</v>
      </c>
      <c r="E61" s="24">
        <f t="shared" si="0"/>
        <v>12395</v>
      </c>
      <c r="F61" s="24">
        <v>15140</v>
      </c>
      <c r="G61" s="24">
        <v>510</v>
      </c>
      <c r="H61" s="24">
        <f t="shared" si="1"/>
        <v>12905</v>
      </c>
    </row>
    <row r="62" spans="1:8" ht="15">
      <c r="A62" s="19" t="s">
        <v>67</v>
      </c>
      <c r="B62" s="24">
        <v>11073</v>
      </c>
      <c r="C62" s="24">
        <v>6071</v>
      </c>
      <c r="D62" s="24">
        <v>164</v>
      </c>
      <c r="E62" s="24">
        <f t="shared" si="0"/>
        <v>17308</v>
      </c>
      <c r="F62" s="24">
        <v>22234</v>
      </c>
      <c r="G62" s="24">
        <v>0</v>
      </c>
      <c r="H62" s="24">
        <f t="shared" si="1"/>
        <v>17308</v>
      </c>
    </row>
    <row r="63" spans="1:8" ht="15">
      <c r="A63" s="19" t="s">
        <v>68</v>
      </c>
      <c r="B63" s="24">
        <v>11249</v>
      </c>
      <c r="C63" s="24">
        <v>2718</v>
      </c>
      <c r="D63" s="24">
        <v>91</v>
      </c>
      <c r="E63" s="24">
        <f t="shared" si="0"/>
        <v>14058</v>
      </c>
      <c r="F63" s="24">
        <v>16837</v>
      </c>
      <c r="G63" s="24">
        <v>689</v>
      </c>
      <c r="H63" s="24">
        <f t="shared" si="1"/>
        <v>14747</v>
      </c>
    </row>
    <row r="64" spans="1:8" ht="15">
      <c r="A64" s="19" t="s">
        <v>69</v>
      </c>
      <c r="B64" s="24">
        <v>13626</v>
      </c>
      <c r="C64" s="24">
        <v>9633</v>
      </c>
      <c r="D64" s="24">
        <v>848</v>
      </c>
      <c r="E64" s="24">
        <f t="shared" si="0"/>
        <v>24107</v>
      </c>
      <c r="F64" s="24">
        <v>36315</v>
      </c>
      <c r="G64" s="24">
        <v>3510</v>
      </c>
      <c r="H64" s="24">
        <f t="shared" si="1"/>
        <v>27617</v>
      </c>
    </row>
    <row r="65" spans="1:8" ht="15">
      <c r="A65" s="19" t="s">
        <v>70</v>
      </c>
      <c r="B65" s="24">
        <v>90705</v>
      </c>
      <c r="C65" s="24">
        <v>7101</v>
      </c>
      <c r="D65" s="24">
        <v>2229</v>
      </c>
      <c r="E65" s="24">
        <f t="shared" si="0"/>
        <v>100035</v>
      </c>
      <c r="F65" s="24">
        <v>118279</v>
      </c>
      <c r="G65" s="24"/>
      <c r="H65" s="24">
        <f t="shared" si="1"/>
        <v>100035</v>
      </c>
    </row>
    <row r="66" spans="1:8" ht="15">
      <c r="A66" s="20" t="s">
        <v>71</v>
      </c>
      <c r="B66" s="24">
        <v>32981</v>
      </c>
      <c r="C66" s="24">
        <v>2231</v>
      </c>
      <c r="D66" s="24">
        <v>556</v>
      </c>
      <c r="E66" s="24">
        <f t="shared" si="0"/>
        <v>35768</v>
      </c>
      <c r="F66" s="24">
        <v>51992</v>
      </c>
      <c r="G66" s="24">
        <v>7811</v>
      </c>
      <c r="H66" s="24">
        <f t="shared" si="1"/>
        <v>43579</v>
      </c>
    </row>
    <row r="67" spans="1:8" ht="15">
      <c r="A67" s="19" t="s">
        <v>72</v>
      </c>
      <c r="B67" s="24">
        <v>2309</v>
      </c>
      <c r="C67" s="24">
        <v>6429</v>
      </c>
      <c r="D67" s="24">
        <v>14</v>
      </c>
      <c r="E67" s="24">
        <f t="shared" si="0"/>
        <v>8752</v>
      </c>
      <c r="F67" s="24">
        <v>10281</v>
      </c>
      <c r="G67" s="24">
        <v>1181</v>
      </c>
      <c r="H67" s="24">
        <f t="shared" si="1"/>
        <v>9933</v>
      </c>
    </row>
    <row r="68" spans="1:8" ht="15">
      <c r="A68" s="19" t="s">
        <v>73</v>
      </c>
      <c r="B68" s="24">
        <v>29892</v>
      </c>
      <c r="C68" s="24">
        <v>12606</v>
      </c>
      <c r="D68" s="24">
        <v>370</v>
      </c>
      <c r="E68" s="24">
        <f t="shared" si="0"/>
        <v>42868</v>
      </c>
      <c r="F68" s="24">
        <v>60287</v>
      </c>
      <c r="G68" s="24">
        <v>172</v>
      </c>
      <c r="H68" s="24">
        <f t="shared" si="1"/>
        <v>43040</v>
      </c>
    </row>
    <row r="69" spans="1:8" ht="15">
      <c r="A69" s="19" t="s">
        <v>74</v>
      </c>
      <c r="B69" s="24">
        <v>19460</v>
      </c>
      <c r="C69" s="24">
        <v>6071</v>
      </c>
      <c r="D69" s="24">
        <v>174</v>
      </c>
      <c r="E69" s="24">
        <f t="shared" si="0"/>
        <v>25705</v>
      </c>
      <c r="F69" s="24">
        <v>31202</v>
      </c>
      <c r="G69" s="24">
        <v>191</v>
      </c>
      <c r="H69" s="24">
        <f t="shared" si="1"/>
        <v>25896</v>
      </c>
    </row>
    <row r="70" spans="1:8" ht="15">
      <c r="A70" s="20" t="s">
        <v>75</v>
      </c>
      <c r="B70" s="24">
        <v>68880</v>
      </c>
      <c r="C70" s="24">
        <v>21688</v>
      </c>
      <c r="D70" s="24">
        <v>2359</v>
      </c>
      <c r="E70" s="24">
        <f t="shared" si="0"/>
        <v>92927</v>
      </c>
      <c r="F70" s="24">
        <v>128024</v>
      </c>
      <c r="G70" s="24">
        <v>2</v>
      </c>
      <c r="H70" s="24">
        <f t="shared" si="1"/>
        <v>92929</v>
      </c>
    </row>
    <row r="71" spans="1:8" ht="15">
      <c r="A71" s="19" t="s">
        <v>76</v>
      </c>
      <c r="B71" s="24">
        <v>34842</v>
      </c>
      <c r="C71" s="24">
        <v>2219</v>
      </c>
      <c r="D71" s="24">
        <v>694</v>
      </c>
      <c r="E71" s="24">
        <f t="shared" si="0"/>
        <v>37755</v>
      </c>
      <c r="F71" s="24">
        <v>54018</v>
      </c>
      <c r="G71" s="24">
        <v>3475</v>
      </c>
      <c r="H71" s="24">
        <f t="shared" si="1"/>
        <v>41230</v>
      </c>
    </row>
    <row r="72" spans="1:8" ht="15">
      <c r="A72" s="19" t="s">
        <v>77</v>
      </c>
      <c r="B72" s="24">
        <v>9335</v>
      </c>
      <c r="C72" s="24">
        <v>3151</v>
      </c>
      <c r="D72" s="24">
        <v>830</v>
      </c>
      <c r="E72" s="24">
        <f>SUM(B72:D72)</f>
        <v>13316</v>
      </c>
      <c r="F72" s="24">
        <v>13038</v>
      </c>
      <c r="G72" s="24">
        <v>1</v>
      </c>
      <c r="H72" s="24">
        <f t="shared" si="1"/>
        <v>13317</v>
      </c>
    </row>
    <row r="73" spans="1:8" ht="15">
      <c r="A73" s="19" t="s">
        <v>78</v>
      </c>
      <c r="B73" s="24">
        <v>2707</v>
      </c>
      <c r="C73" s="24">
        <v>6542</v>
      </c>
      <c r="D73" s="24">
        <v>32</v>
      </c>
      <c r="E73" s="24">
        <f>SUM(B73:D73)</f>
        <v>9281</v>
      </c>
      <c r="F73" s="24">
        <v>9172</v>
      </c>
      <c r="G73" s="24">
        <v>207</v>
      </c>
      <c r="H73" s="24">
        <f>E73+G73</f>
        <v>9488</v>
      </c>
    </row>
    <row r="74" spans="1:8" ht="15">
      <c r="A74" s="19" t="s">
        <v>79</v>
      </c>
      <c r="B74" s="24">
        <v>15285</v>
      </c>
      <c r="C74" s="24">
        <v>37</v>
      </c>
      <c r="D74" s="24">
        <v>50</v>
      </c>
      <c r="E74" s="24">
        <f>SUM(B74:D74)</f>
        <v>15372</v>
      </c>
      <c r="F74" s="24">
        <v>19013</v>
      </c>
      <c r="G74" s="24">
        <v>0</v>
      </c>
      <c r="H74" s="24">
        <f>E74+G74</f>
        <v>15372</v>
      </c>
    </row>
    <row r="75" ht="15">
      <c r="A75" s="16"/>
    </row>
    <row r="76" spans="1:8" ht="15">
      <c r="A76" s="17" t="s">
        <v>12</v>
      </c>
      <c r="B76" s="23">
        <f aca="true" t="shared" si="2" ref="B76:G76">SUM(B8:B74)</f>
        <v>1864304</v>
      </c>
      <c r="C76" s="23">
        <f t="shared" si="2"/>
        <v>601298</v>
      </c>
      <c r="D76" s="23">
        <f t="shared" si="2"/>
        <v>46330</v>
      </c>
      <c r="E76" s="23">
        <f t="shared" si="2"/>
        <v>2511932</v>
      </c>
      <c r="F76" s="23">
        <f t="shared" si="2"/>
        <v>3392779</v>
      </c>
      <c r="G76" s="23">
        <f t="shared" si="2"/>
        <v>153765</v>
      </c>
      <c r="H76" s="23">
        <f>SUM(H8:H74)</f>
        <v>2665697</v>
      </c>
    </row>
    <row r="78" spans="2:5" ht="15">
      <c r="B78" s="31" t="s">
        <v>80</v>
      </c>
      <c r="C78" s="28"/>
      <c r="D78" s="28"/>
      <c r="E78" s="22">
        <f>E76+G76</f>
        <v>2665697</v>
      </c>
    </row>
    <row r="81" spans="1:7" ht="89.25" customHeight="1">
      <c r="A81" s="32" t="s">
        <v>84</v>
      </c>
      <c r="B81" s="32"/>
      <c r="C81" s="32"/>
      <c r="D81" s="32"/>
      <c r="E81" s="32"/>
      <c r="F81" s="28"/>
      <c r="G81" s="28"/>
    </row>
    <row r="83" spans="1:7" ht="26.25" customHeight="1">
      <c r="A83" s="27" t="s">
        <v>83</v>
      </c>
      <c r="B83" s="28"/>
      <c r="C83" s="28"/>
      <c r="D83" s="28"/>
      <c r="E83" s="28"/>
      <c r="F83" s="28"/>
      <c r="G83" s="28"/>
    </row>
  </sheetData>
  <mergeCells count="4">
    <mergeCell ref="B2:C2"/>
    <mergeCell ref="B78:D78"/>
    <mergeCell ref="A81:G81"/>
    <mergeCell ref="A83:G8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83"/>
  <sheetViews>
    <sheetView workbookViewId="0" topLeftCell="A1">
      <selection activeCell="A1" sqref="A1"/>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5</v>
      </c>
      <c r="B1" s="2"/>
      <c r="C1" s="2"/>
      <c r="D1" s="2"/>
      <c r="E1" s="3"/>
      <c r="F1" s="4"/>
      <c r="G1" s="5">
        <f ca="1">TODAY()</f>
        <v>38722</v>
      </c>
      <c r="H1" s="5"/>
    </row>
    <row r="2" spans="1:8" ht="18">
      <c r="A2" s="6" t="s">
        <v>6</v>
      </c>
      <c r="B2" s="29">
        <v>38511</v>
      </c>
      <c r="C2" s="28"/>
      <c r="D2" s="3"/>
      <c r="E2" s="3"/>
      <c r="F2" s="4"/>
      <c r="G2" s="4"/>
      <c r="H2" s="4"/>
    </row>
    <row r="3" spans="1:8" ht="15">
      <c r="A3" s="4"/>
      <c r="B3" s="4"/>
      <c r="C3" s="4"/>
      <c r="D3" s="4" t="s">
        <v>7</v>
      </c>
      <c r="E3" s="4"/>
      <c r="F3" s="4"/>
      <c r="G3" s="4"/>
      <c r="H3" s="4"/>
    </row>
    <row r="4" spans="1:8" ht="15">
      <c r="A4" s="4"/>
      <c r="B4" s="4"/>
      <c r="C4" s="4"/>
      <c r="D4" s="4"/>
      <c r="E4" s="4"/>
      <c r="F4" s="4"/>
      <c r="G4" s="4"/>
      <c r="H4" s="4"/>
    </row>
    <row r="5" spans="1:8" ht="15">
      <c r="A5" s="7" t="s">
        <v>8</v>
      </c>
      <c r="B5" s="7" t="s">
        <v>1</v>
      </c>
      <c r="C5" s="7" t="s">
        <v>3</v>
      </c>
      <c r="D5" s="8" t="s">
        <v>4</v>
      </c>
      <c r="E5" s="7" t="s">
        <v>0</v>
      </c>
      <c r="F5" s="7" t="s">
        <v>9</v>
      </c>
      <c r="G5" s="9" t="s">
        <v>10</v>
      </c>
      <c r="H5" s="9" t="s">
        <v>10</v>
      </c>
    </row>
    <row r="6" spans="1:8" ht="15.75" thickBot="1">
      <c r="A6" s="10"/>
      <c r="B6" s="10" t="s">
        <v>7</v>
      </c>
      <c r="C6" s="10" t="s">
        <v>7</v>
      </c>
      <c r="D6" s="10" t="s">
        <v>7</v>
      </c>
      <c r="E6" s="11" t="s">
        <v>2</v>
      </c>
      <c r="F6" s="11" t="s">
        <v>81</v>
      </c>
      <c r="G6" s="12" t="s">
        <v>11</v>
      </c>
      <c r="H6" s="12" t="s">
        <v>82</v>
      </c>
    </row>
    <row r="7" spans="1:8" ht="13.5" thickBot="1">
      <c r="A7" s="13"/>
      <c r="B7" s="14"/>
      <c r="C7" s="14"/>
      <c r="D7" s="14"/>
      <c r="E7" s="14"/>
      <c r="F7" s="14"/>
      <c r="G7" s="26"/>
      <c r="H7" s="15"/>
    </row>
    <row r="8" spans="1:8" ht="15">
      <c r="A8" s="18" t="s">
        <v>13</v>
      </c>
      <c r="B8" s="24">
        <v>21038</v>
      </c>
      <c r="C8" s="24">
        <v>4539</v>
      </c>
      <c r="D8" s="24">
        <v>401</v>
      </c>
      <c r="E8" s="24">
        <f aca="true" t="shared" si="0" ref="E8:E71">SUM(B8:D8)</f>
        <v>25978</v>
      </c>
      <c r="F8" s="24">
        <v>33881</v>
      </c>
      <c r="G8" s="24">
        <v>3826</v>
      </c>
      <c r="H8" s="24">
        <f>E8+G8</f>
        <v>29804</v>
      </c>
    </row>
    <row r="9" spans="1:8" ht="15">
      <c r="A9" s="19" t="s">
        <v>14</v>
      </c>
      <c r="B9" s="24">
        <v>82409</v>
      </c>
      <c r="C9" s="24">
        <v>6914</v>
      </c>
      <c r="D9" s="24">
        <v>1468</v>
      </c>
      <c r="E9" s="24">
        <f t="shared" si="0"/>
        <v>90791</v>
      </c>
      <c r="F9" s="24">
        <v>116345</v>
      </c>
      <c r="G9" s="24">
        <v>3108</v>
      </c>
      <c r="H9" s="24">
        <f aca="true" t="shared" si="1" ref="H9:H72">E9+G9</f>
        <v>93899</v>
      </c>
    </row>
    <row r="10" spans="1:8" ht="15">
      <c r="A10" s="19" t="s">
        <v>15</v>
      </c>
      <c r="B10" s="24">
        <v>8862</v>
      </c>
      <c r="C10" s="24">
        <v>6685</v>
      </c>
      <c r="D10" s="24">
        <v>82</v>
      </c>
      <c r="E10" s="24">
        <f t="shared" si="0"/>
        <v>15629</v>
      </c>
      <c r="F10" s="24">
        <v>21716</v>
      </c>
      <c r="G10" s="24">
        <v>473</v>
      </c>
      <c r="H10" s="24">
        <f t="shared" si="1"/>
        <v>16102</v>
      </c>
    </row>
    <row r="11" spans="1:8" ht="15">
      <c r="A11" s="20" t="s">
        <v>16</v>
      </c>
      <c r="B11" s="24">
        <v>9688</v>
      </c>
      <c r="C11" s="24">
        <v>2047</v>
      </c>
      <c r="D11" s="24">
        <v>66</v>
      </c>
      <c r="E11" s="24">
        <f t="shared" si="0"/>
        <v>11801</v>
      </c>
      <c r="F11" s="24">
        <v>15949</v>
      </c>
      <c r="G11" s="24">
        <v>152</v>
      </c>
      <c r="H11" s="24">
        <f t="shared" si="1"/>
        <v>11953</v>
      </c>
    </row>
    <row r="12" spans="1:8" ht="15">
      <c r="A12" s="19" t="s">
        <v>17</v>
      </c>
      <c r="B12" s="24">
        <v>27127</v>
      </c>
      <c r="C12" s="24">
        <v>284</v>
      </c>
      <c r="D12" s="24">
        <v>260</v>
      </c>
      <c r="E12" s="24">
        <f t="shared" si="0"/>
        <v>27671</v>
      </c>
      <c r="F12" s="24">
        <v>40885</v>
      </c>
      <c r="G12" s="24">
        <v>310</v>
      </c>
      <c r="H12" s="24">
        <f t="shared" si="1"/>
        <v>27981</v>
      </c>
    </row>
    <row r="13" spans="1:8" ht="15">
      <c r="A13" s="19" t="s">
        <v>18</v>
      </c>
      <c r="B13" s="24">
        <v>2034</v>
      </c>
      <c r="C13" s="24">
        <v>5154</v>
      </c>
      <c r="D13" s="24">
        <v>17</v>
      </c>
      <c r="E13" s="24">
        <f t="shared" si="0"/>
        <v>7205</v>
      </c>
      <c r="F13" s="24">
        <v>8519</v>
      </c>
      <c r="G13" s="24">
        <v>42</v>
      </c>
      <c r="H13" s="24">
        <f t="shared" si="1"/>
        <v>7247</v>
      </c>
    </row>
    <row r="14" spans="1:8" ht="15">
      <c r="A14" s="19" t="s">
        <v>19</v>
      </c>
      <c r="B14" s="24">
        <v>8100</v>
      </c>
      <c r="C14" s="24">
        <v>5108</v>
      </c>
      <c r="D14" s="24">
        <v>72</v>
      </c>
      <c r="E14" s="24">
        <f t="shared" si="0"/>
        <v>13280</v>
      </c>
      <c r="F14" s="24">
        <v>15402</v>
      </c>
      <c r="G14" s="24">
        <v>1</v>
      </c>
      <c r="H14" s="24">
        <f t="shared" si="1"/>
        <v>13281</v>
      </c>
    </row>
    <row r="15" spans="1:8" ht="15">
      <c r="A15" s="19" t="s">
        <v>20</v>
      </c>
      <c r="B15" s="24">
        <v>32224</v>
      </c>
      <c r="C15" s="24">
        <v>7198</v>
      </c>
      <c r="D15" s="24">
        <v>662</v>
      </c>
      <c r="E15" s="24">
        <f t="shared" si="0"/>
        <v>40084</v>
      </c>
      <c r="F15" s="24">
        <v>85894</v>
      </c>
      <c r="G15" s="24">
        <v>25849</v>
      </c>
      <c r="H15" s="24">
        <f t="shared" si="1"/>
        <v>65933</v>
      </c>
    </row>
    <row r="16" spans="1:8" ht="15">
      <c r="A16" s="19" t="s">
        <v>21</v>
      </c>
      <c r="B16" s="24">
        <v>11548</v>
      </c>
      <c r="C16" s="24">
        <v>6302</v>
      </c>
      <c r="D16" s="24">
        <v>52</v>
      </c>
      <c r="E16" s="24">
        <f t="shared" si="0"/>
        <v>17902</v>
      </c>
      <c r="F16" s="24">
        <v>27161</v>
      </c>
      <c r="G16" s="24">
        <v>3625</v>
      </c>
      <c r="H16" s="24">
        <f t="shared" si="1"/>
        <v>21527</v>
      </c>
    </row>
    <row r="17" spans="1:8" ht="15">
      <c r="A17" s="19" t="s">
        <v>22</v>
      </c>
      <c r="B17" s="24">
        <v>12757</v>
      </c>
      <c r="C17" s="24">
        <v>686</v>
      </c>
      <c r="D17" s="24">
        <v>49</v>
      </c>
      <c r="E17" s="24">
        <f t="shared" si="0"/>
        <v>13492</v>
      </c>
      <c r="F17" s="24">
        <v>19074</v>
      </c>
      <c r="G17" s="24">
        <v>242</v>
      </c>
      <c r="H17" s="24">
        <f t="shared" si="1"/>
        <v>13734</v>
      </c>
    </row>
    <row r="18" spans="1:8" ht="15">
      <c r="A18" s="19" t="s">
        <v>23</v>
      </c>
      <c r="B18" s="24">
        <v>19706</v>
      </c>
      <c r="C18" s="24">
        <v>2315</v>
      </c>
      <c r="D18" s="24">
        <v>98</v>
      </c>
      <c r="E18" s="24">
        <f t="shared" si="0"/>
        <v>22119</v>
      </c>
      <c r="F18" s="24">
        <v>30757</v>
      </c>
      <c r="G18" s="24">
        <v>1754</v>
      </c>
      <c r="H18" s="24">
        <f t="shared" si="1"/>
        <v>23873</v>
      </c>
    </row>
    <row r="19" spans="1:8" ht="15">
      <c r="A19" s="19" t="s">
        <v>24</v>
      </c>
      <c r="B19" s="24">
        <v>5884</v>
      </c>
      <c r="C19" s="24">
        <v>4325</v>
      </c>
      <c r="D19" s="24">
        <v>16</v>
      </c>
      <c r="E19" s="24">
        <f t="shared" si="0"/>
        <v>10225</v>
      </c>
      <c r="F19" s="24">
        <v>11478</v>
      </c>
      <c r="G19" s="24">
        <v>276</v>
      </c>
      <c r="H19" s="24">
        <f t="shared" si="1"/>
        <v>10501</v>
      </c>
    </row>
    <row r="20" spans="1:8" ht="15">
      <c r="A20" s="19" t="s">
        <v>25</v>
      </c>
      <c r="B20" s="24">
        <v>10131</v>
      </c>
      <c r="C20" s="24">
        <v>6900</v>
      </c>
      <c r="D20" s="24">
        <v>71</v>
      </c>
      <c r="E20" s="24">
        <f t="shared" si="0"/>
        <v>17102</v>
      </c>
      <c r="F20" s="24">
        <v>19996</v>
      </c>
      <c r="G20" s="24">
        <v>28</v>
      </c>
      <c r="H20" s="24">
        <f t="shared" si="1"/>
        <v>17130</v>
      </c>
    </row>
    <row r="21" spans="1:8" ht="15">
      <c r="A21" s="19" t="s">
        <v>26</v>
      </c>
      <c r="B21" s="24">
        <v>7676</v>
      </c>
      <c r="C21" s="24">
        <v>1423</v>
      </c>
      <c r="D21" s="24">
        <v>81</v>
      </c>
      <c r="E21" s="24">
        <f t="shared" si="0"/>
        <v>9180</v>
      </c>
      <c r="F21" s="24">
        <v>10930</v>
      </c>
      <c r="G21" s="24">
        <v>473</v>
      </c>
      <c r="H21" s="24">
        <f t="shared" si="1"/>
        <v>9653</v>
      </c>
    </row>
    <row r="22" spans="1:8" ht="15">
      <c r="A22" s="19" t="s">
        <v>27</v>
      </c>
      <c r="B22" s="24">
        <v>8066</v>
      </c>
      <c r="C22" s="24">
        <v>239</v>
      </c>
      <c r="D22" s="24">
        <v>124</v>
      </c>
      <c r="E22" s="24">
        <f t="shared" si="0"/>
        <v>8429</v>
      </c>
      <c r="F22" s="24">
        <v>11242</v>
      </c>
      <c r="G22" s="24">
        <v>0</v>
      </c>
      <c r="H22" s="24">
        <f t="shared" si="1"/>
        <v>8429</v>
      </c>
    </row>
    <row r="23" spans="1:8" ht="15">
      <c r="A23" s="19" t="s">
        <v>28</v>
      </c>
      <c r="B23" s="24">
        <v>17930</v>
      </c>
      <c r="C23" s="24">
        <v>3394</v>
      </c>
      <c r="D23" s="24">
        <v>855</v>
      </c>
      <c r="E23" s="24">
        <f t="shared" si="0"/>
        <v>22179</v>
      </c>
      <c r="F23" s="24">
        <v>34064</v>
      </c>
      <c r="G23" s="24">
        <v>2292</v>
      </c>
      <c r="H23" s="24">
        <f t="shared" si="1"/>
        <v>24471</v>
      </c>
    </row>
    <row r="24" spans="1:8" ht="15">
      <c r="A24" s="19" t="s">
        <v>29</v>
      </c>
      <c r="B24" s="24">
        <v>27395</v>
      </c>
      <c r="C24" s="24">
        <v>5051</v>
      </c>
      <c r="D24" s="24">
        <v>905</v>
      </c>
      <c r="E24" s="24">
        <f t="shared" si="0"/>
        <v>33351</v>
      </c>
      <c r="F24" s="24">
        <v>42022</v>
      </c>
      <c r="G24" s="24">
        <v>57</v>
      </c>
      <c r="H24" s="24">
        <f t="shared" si="1"/>
        <v>33408</v>
      </c>
    </row>
    <row r="25" spans="1:8" ht="15">
      <c r="A25" s="19" t="s">
        <v>30</v>
      </c>
      <c r="B25" s="24">
        <v>5200</v>
      </c>
      <c r="C25" s="24">
        <v>4133</v>
      </c>
      <c r="D25" s="24">
        <v>39</v>
      </c>
      <c r="E25" s="24">
        <f t="shared" si="0"/>
        <v>9372</v>
      </c>
      <c r="F25" s="24">
        <v>10215</v>
      </c>
      <c r="G25" s="24">
        <v>164</v>
      </c>
      <c r="H25" s="24">
        <f t="shared" si="1"/>
        <v>9536</v>
      </c>
    </row>
    <row r="26" spans="1:8" ht="15">
      <c r="A26" s="19" t="s">
        <v>31</v>
      </c>
      <c r="B26" s="24">
        <v>4947</v>
      </c>
      <c r="C26" s="24">
        <v>2503</v>
      </c>
      <c r="D26" s="24">
        <v>39</v>
      </c>
      <c r="E26" s="24">
        <f t="shared" si="0"/>
        <v>7489</v>
      </c>
      <c r="F26" s="24">
        <v>8858</v>
      </c>
      <c r="G26" s="24">
        <v>44</v>
      </c>
      <c r="H26" s="24">
        <f t="shared" si="1"/>
        <v>7533</v>
      </c>
    </row>
    <row r="27" spans="1:8" ht="15">
      <c r="A27" s="19" t="s">
        <v>32</v>
      </c>
      <c r="B27" s="24">
        <v>17506</v>
      </c>
      <c r="C27" s="24">
        <v>2051</v>
      </c>
      <c r="D27" s="24">
        <v>110</v>
      </c>
      <c r="E27" s="24">
        <f t="shared" si="0"/>
        <v>19667</v>
      </c>
      <c r="F27" s="24">
        <v>28558</v>
      </c>
      <c r="G27" s="24">
        <v>0</v>
      </c>
      <c r="H27" s="24">
        <f t="shared" si="1"/>
        <v>19667</v>
      </c>
    </row>
    <row r="28" spans="1:8" ht="15">
      <c r="A28" s="19" t="s">
        <v>33</v>
      </c>
      <c r="B28" s="24">
        <v>6170</v>
      </c>
      <c r="C28" s="24">
        <v>1876</v>
      </c>
      <c r="D28" s="24">
        <v>25</v>
      </c>
      <c r="E28" s="24">
        <f t="shared" si="0"/>
        <v>8071</v>
      </c>
      <c r="F28" s="24">
        <v>10348</v>
      </c>
      <c r="G28" s="24">
        <v>166</v>
      </c>
      <c r="H28" s="24">
        <f t="shared" si="1"/>
        <v>8237</v>
      </c>
    </row>
    <row r="29" spans="1:8" ht="15">
      <c r="A29" s="19" t="s">
        <v>34</v>
      </c>
      <c r="B29" s="24">
        <v>46108</v>
      </c>
      <c r="C29" s="24">
        <v>394</v>
      </c>
      <c r="D29" s="24">
        <v>229</v>
      </c>
      <c r="E29" s="24">
        <f t="shared" si="0"/>
        <v>46731</v>
      </c>
      <c r="F29" s="24">
        <v>59973</v>
      </c>
      <c r="G29" s="24">
        <v>41</v>
      </c>
      <c r="H29" s="24">
        <f t="shared" si="1"/>
        <v>46772</v>
      </c>
    </row>
    <row r="30" spans="1:8" ht="15">
      <c r="A30" s="19" t="s">
        <v>35</v>
      </c>
      <c r="B30" s="24">
        <v>16744</v>
      </c>
      <c r="C30" s="24">
        <v>3528</v>
      </c>
      <c r="D30" s="24">
        <v>587</v>
      </c>
      <c r="E30" s="24">
        <f t="shared" si="0"/>
        <v>20859</v>
      </c>
      <c r="F30" s="24">
        <v>36259</v>
      </c>
      <c r="G30" s="24">
        <v>5386</v>
      </c>
      <c r="H30" s="24">
        <f t="shared" si="1"/>
        <v>26245</v>
      </c>
    </row>
    <row r="31" spans="1:8" ht="15">
      <c r="A31" s="19" t="s">
        <v>36</v>
      </c>
      <c r="B31" s="24">
        <v>10660</v>
      </c>
      <c r="C31" s="24">
        <v>18232</v>
      </c>
      <c r="D31" s="24">
        <v>135</v>
      </c>
      <c r="E31" s="24">
        <f t="shared" si="0"/>
        <v>29027</v>
      </c>
      <c r="F31" s="24">
        <v>32344</v>
      </c>
      <c r="G31" s="24">
        <v>490</v>
      </c>
      <c r="H31" s="24">
        <f t="shared" si="1"/>
        <v>29517</v>
      </c>
    </row>
    <row r="32" spans="1:8" ht="15">
      <c r="A32" s="19" t="s">
        <v>37</v>
      </c>
      <c r="B32" s="24">
        <v>33823</v>
      </c>
      <c r="C32" s="24">
        <v>578</v>
      </c>
      <c r="D32" s="24">
        <v>529</v>
      </c>
      <c r="E32" s="24">
        <f t="shared" si="0"/>
        <v>34930</v>
      </c>
      <c r="F32" s="24">
        <v>50289</v>
      </c>
      <c r="G32" s="24">
        <v>107</v>
      </c>
      <c r="H32" s="24">
        <f t="shared" si="1"/>
        <v>35037</v>
      </c>
    </row>
    <row r="33" spans="1:8" ht="15">
      <c r="A33" s="19" t="s">
        <v>38</v>
      </c>
      <c r="B33" s="24">
        <v>31078</v>
      </c>
      <c r="C33" s="24">
        <v>5739</v>
      </c>
      <c r="D33" s="24">
        <v>459</v>
      </c>
      <c r="E33" s="24">
        <f t="shared" si="0"/>
        <v>37276</v>
      </c>
      <c r="F33" s="24">
        <v>53247</v>
      </c>
      <c r="G33" s="24">
        <v>1</v>
      </c>
      <c r="H33" s="24">
        <f t="shared" si="1"/>
        <v>37277</v>
      </c>
    </row>
    <row r="34" spans="1:8" ht="15">
      <c r="A34" s="19" t="s">
        <v>39</v>
      </c>
      <c r="B34" s="24">
        <v>13943</v>
      </c>
      <c r="C34" s="24">
        <v>4895</v>
      </c>
      <c r="D34" s="24">
        <v>531</v>
      </c>
      <c r="E34" s="24">
        <f t="shared" si="0"/>
        <v>19369</v>
      </c>
      <c r="F34" s="24">
        <v>29225</v>
      </c>
      <c r="G34" s="24">
        <v>314</v>
      </c>
      <c r="H34" s="24">
        <f t="shared" si="1"/>
        <v>19683</v>
      </c>
    </row>
    <row r="35" spans="1:8" ht="15">
      <c r="A35" s="19" t="s">
        <v>40</v>
      </c>
      <c r="B35" s="24">
        <v>47002</v>
      </c>
      <c r="C35" s="24">
        <v>7471</v>
      </c>
      <c r="D35" s="24">
        <v>287</v>
      </c>
      <c r="E35" s="24">
        <f t="shared" si="0"/>
        <v>54760</v>
      </c>
      <c r="F35" s="24">
        <v>78967</v>
      </c>
      <c r="G35" s="24">
        <v>3980</v>
      </c>
      <c r="H35" s="24">
        <f t="shared" si="1"/>
        <v>58740</v>
      </c>
    </row>
    <row r="36" spans="1:8" ht="15">
      <c r="A36" s="20" t="s">
        <v>41</v>
      </c>
      <c r="B36" s="24">
        <v>9508</v>
      </c>
      <c r="C36" s="24">
        <v>1176</v>
      </c>
      <c r="D36" s="24">
        <v>38</v>
      </c>
      <c r="E36" s="24">
        <f t="shared" si="0"/>
        <v>10722</v>
      </c>
      <c r="F36" s="24">
        <v>14104</v>
      </c>
      <c r="G36" s="24"/>
      <c r="H36" s="24">
        <f t="shared" si="1"/>
        <v>10722</v>
      </c>
    </row>
    <row r="37" spans="1:8" ht="15">
      <c r="A37" s="21" t="s">
        <v>42</v>
      </c>
      <c r="B37" s="24">
        <v>15645</v>
      </c>
      <c r="C37" s="24">
        <v>637</v>
      </c>
      <c r="D37" s="24">
        <v>102</v>
      </c>
      <c r="E37" s="24">
        <f t="shared" si="0"/>
        <v>16384</v>
      </c>
      <c r="F37" s="24">
        <v>23426</v>
      </c>
      <c r="G37" s="24">
        <v>2607</v>
      </c>
      <c r="H37" s="24">
        <f t="shared" si="1"/>
        <v>18991</v>
      </c>
    </row>
    <row r="38" spans="1:8" ht="15">
      <c r="A38" s="19" t="s">
        <v>43</v>
      </c>
      <c r="B38" s="24">
        <v>11517</v>
      </c>
      <c r="C38" s="24">
        <v>1090</v>
      </c>
      <c r="D38" s="24">
        <v>101</v>
      </c>
      <c r="E38" s="24">
        <f t="shared" si="0"/>
        <v>12708</v>
      </c>
      <c r="F38" s="24">
        <v>19680</v>
      </c>
      <c r="G38" s="24">
        <v>1463</v>
      </c>
      <c r="H38" s="24">
        <f t="shared" si="1"/>
        <v>14171</v>
      </c>
    </row>
    <row r="39" spans="1:8" ht="15">
      <c r="A39" s="19" t="s">
        <v>44</v>
      </c>
      <c r="B39" s="24">
        <v>1408</v>
      </c>
      <c r="C39" s="24">
        <v>5892</v>
      </c>
      <c r="D39" s="24">
        <v>12</v>
      </c>
      <c r="E39" s="24">
        <f t="shared" si="0"/>
        <v>7312</v>
      </c>
      <c r="F39" s="24">
        <v>7156</v>
      </c>
      <c r="G39" s="24">
        <v>0</v>
      </c>
      <c r="H39" s="24">
        <f t="shared" si="1"/>
        <v>7312</v>
      </c>
    </row>
    <row r="40" spans="1:8" ht="15">
      <c r="A40" s="19" t="s">
        <v>45</v>
      </c>
      <c r="B40" s="24">
        <v>4600</v>
      </c>
      <c r="C40" s="24">
        <v>6435</v>
      </c>
      <c r="D40" s="24">
        <v>31</v>
      </c>
      <c r="E40" s="24">
        <f t="shared" si="0"/>
        <v>11066</v>
      </c>
      <c r="F40" s="24">
        <v>13358</v>
      </c>
      <c r="G40" s="24">
        <v>468</v>
      </c>
      <c r="H40" s="24">
        <f t="shared" si="1"/>
        <v>11534</v>
      </c>
    </row>
    <row r="41" spans="1:8" ht="15">
      <c r="A41" s="19" t="s">
        <v>46</v>
      </c>
      <c r="B41" s="24">
        <v>6592</v>
      </c>
      <c r="C41" s="24">
        <v>2883</v>
      </c>
      <c r="D41" s="24">
        <v>40</v>
      </c>
      <c r="E41" s="24">
        <f t="shared" si="0"/>
        <v>9515</v>
      </c>
      <c r="F41" s="24">
        <v>12614</v>
      </c>
      <c r="G41" s="24">
        <v>1041</v>
      </c>
      <c r="H41" s="24">
        <f t="shared" si="1"/>
        <v>10556</v>
      </c>
    </row>
    <row r="42" spans="1:8" ht="15">
      <c r="A42" s="19" t="s">
        <v>47</v>
      </c>
      <c r="B42" s="24">
        <v>38574</v>
      </c>
      <c r="C42" s="24">
        <v>10554</v>
      </c>
      <c r="D42" s="24">
        <v>677</v>
      </c>
      <c r="E42" s="24">
        <f t="shared" si="0"/>
        <v>49805</v>
      </c>
      <c r="F42" s="24">
        <v>68391</v>
      </c>
      <c r="G42" s="24">
        <v>3594</v>
      </c>
      <c r="H42" s="24">
        <f t="shared" si="1"/>
        <v>53399</v>
      </c>
    </row>
    <row r="43" spans="1:8" ht="15">
      <c r="A43" s="19" t="s">
        <v>48</v>
      </c>
      <c r="B43" s="24">
        <v>28640</v>
      </c>
      <c r="C43" s="24">
        <v>1046</v>
      </c>
      <c r="D43" s="24">
        <v>464</v>
      </c>
      <c r="E43" s="24">
        <f t="shared" si="0"/>
        <v>30150</v>
      </c>
      <c r="F43" s="24">
        <v>41229</v>
      </c>
      <c r="G43" s="24">
        <v>691</v>
      </c>
      <c r="H43" s="24">
        <f t="shared" si="1"/>
        <v>30841</v>
      </c>
    </row>
    <row r="44" spans="1:8" ht="15">
      <c r="A44" s="20" t="s">
        <v>49</v>
      </c>
      <c r="B44" s="24">
        <v>212849</v>
      </c>
      <c r="C44" s="24">
        <v>121924</v>
      </c>
      <c r="D44" s="24">
        <v>9209</v>
      </c>
      <c r="E44" s="24">
        <f t="shared" si="0"/>
        <v>343982</v>
      </c>
      <c r="F44" s="24">
        <v>497428</v>
      </c>
      <c r="G44" s="24">
        <v>50802</v>
      </c>
      <c r="H44" s="24">
        <f t="shared" si="1"/>
        <v>394784</v>
      </c>
    </row>
    <row r="45" spans="1:8" ht="15">
      <c r="A45" s="19" t="s">
        <v>50</v>
      </c>
      <c r="B45" s="24">
        <v>9616</v>
      </c>
      <c r="C45" s="24">
        <v>1210</v>
      </c>
      <c r="D45" s="24">
        <v>13</v>
      </c>
      <c r="E45" s="24">
        <f t="shared" si="0"/>
        <v>10839</v>
      </c>
      <c r="F45" s="24">
        <v>11790</v>
      </c>
      <c r="G45" s="24">
        <v>9</v>
      </c>
      <c r="H45" s="24">
        <f t="shared" si="1"/>
        <v>10848</v>
      </c>
    </row>
    <row r="46" spans="1:8" ht="15">
      <c r="A46" s="19" t="s">
        <v>51</v>
      </c>
      <c r="B46" s="24">
        <v>44842</v>
      </c>
      <c r="C46" s="24">
        <v>4387</v>
      </c>
      <c r="D46" s="24">
        <v>552</v>
      </c>
      <c r="E46" s="24">
        <f t="shared" si="0"/>
        <v>49781</v>
      </c>
      <c r="F46" s="24">
        <v>67701</v>
      </c>
      <c r="G46" s="24">
        <v>358</v>
      </c>
      <c r="H46" s="24">
        <f t="shared" si="1"/>
        <v>50139</v>
      </c>
    </row>
    <row r="47" spans="1:8" ht="15">
      <c r="A47" s="19" t="s">
        <v>52</v>
      </c>
      <c r="B47" s="24">
        <v>16933</v>
      </c>
      <c r="C47" s="24">
        <v>2988</v>
      </c>
      <c r="D47" s="24">
        <v>958</v>
      </c>
      <c r="E47" s="24">
        <f t="shared" si="0"/>
        <v>20879</v>
      </c>
      <c r="F47" s="24">
        <v>26075</v>
      </c>
      <c r="G47" s="24">
        <v>31</v>
      </c>
      <c r="H47" s="24">
        <f t="shared" si="1"/>
        <v>20910</v>
      </c>
    </row>
    <row r="48" spans="1:8" ht="15">
      <c r="A48" s="19" t="s">
        <v>53</v>
      </c>
      <c r="B48" s="24">
        <v>50756</v>
      </c>
      <c r="C48" s="24">
        <v>14870</v>
      </c>
      <c r="D48" s="24">
        <v>2897</v>
      </c>
      <c r="E48" s="24">
        <f t="shared" si="0"/>
        <v>68523</v>
      </c>
      <c r="F48" s="24">
        <v>92941</v>
      </c>
      <c r="G48" s="24">
        <v>166</v>
      </c>
      <c r="H48" s="24">
        <f t="shared" si="1"/>
        <v>68689</v>
      </c>
    </row>
    <row r="49" spans="1:8" ht="15">
      <c r="A49" s="19" t="s">
        <v>54</v>
      </c>
      <c r="B49" s="24">
        <v>30514</v>
      </c>
      <c r="C49" s="24">
        <v>3466</v>
      </c>
      <c r="D49" s="24">
        <v>583</v>
      </c>
      <c r="E49" s="24">
        <f t="shared" si="0"/>
        <v>34563</v>
      </c>
      <c r="F49" s="24">
        <v>51787</v>
      </c>
      <c r="G49" s="24">
        <v>3825</v>
      </c>
      <c r="H49" s="24">
        <f t="shared" si="1"/>
        <v>38388</v>
      </c>
    </row>
    <row r="50" spans="1:8" ht="15">
      <c r="A50" s="19" t="s">
        <v>55</v>
      </c>
      <c r="B50" s="24">
        <v>2472</v>
      </c>
      <c r="C50" s="24">
        <v>7004</v>
      </c>
      <c r="D50" s="24">
        <v>31</v>
      </c>
      <c r="E50" s="24">
        <f t="shared" si="0"/>
        <v>9507</v>
      </c>
      <c r="F50" s="24">
        <v>9543</v>
      </c>
      <c r="G50" s="24">
        <v>462</v>
      </c>
      <c r="H50" s="24">
        <f t="shared" si="1"/>
        <v>9969</v>
      </c>
    </row>
    <row r="51" spans="1:8" ht="15">
      <c r="A51" s="19" t="s">
        <v>56</v>
      </c>
      <c r="B51" s="24">
        <v>1951</v>
      </c>
      <c r="C51" s="24">
        <v>12081</v>
      </c>
      <c r="D51" s="24">
        <v>137</v>
      </c>
      <c r="E51" s="24">
        <f t="shared" si="0"/>
        <v>14169</v>
      </c>
      <c r="F51" s="24">
        <v>17782</v>
      </c>
      <c r="G51" s="24">
        <v>1831</v>
      </c>
      <c r="H51" s="24">
        <f t="shared" si="1"/>
        <v>16000</v>
      </c>
    </row>
    <row r="52" spans="1:8" ht="15">
      <c r="A52" s="20" t="s">
        <v>57</v>
      </c>
      <c r="B52" s="24">
        <v>126330</v>
      </c>
      <c r="C52" s="24">
        <v>37215</v>
      </c>
      <c r="D52" s="24">
        <v>6906</v>
      </c>
      <c r="E52" s="24">
        <f t="shared" si="0"/>
        <v>170451</v>
      </c>
      <c r="F52" s="24">
        <v>217774</v>
      </c>
      <c r="G52" s="24">
        <v>8629</v>
      </c>
      <c r="H52" s="24">
        <f t="shared" si="1"/>
        <v>179080</v>
      </c>
    </row>
    <row r="53" spans="1:8" ht="15">
      <c r="A53" s="19" t="s">
        <v>58</v>
      </c>
      <c r="B53" s="24">
        <v>7225</v>
      </c>
      <c r="C53" s="24">
        <v>7121</v>
      </c>
      <c r="D53" s="24">
        <v>38</v>
      </c>
      <c r="E53" s="24">
        <f t="shared" si="0"/>
        <v>14384</v>
      </c>
      <c r="F53" s="24">
        <v>16231</v>
      </c>
      <c r="G53" s="24">
        <v>2</v>
      </c>
      <c r="H53" s="24">
        <f t="shared" si="1"/>
        <v>14386</v>
      </c>
    </row>
    <row r="54" spans="1:8" ht="15">
      <c r="A54" s="19" t="s">
        <v>59</v>
      </c>
      <c r="B54" s="24">
        <v>18288</v>
      </c>
      <c r="C54" s="24">
        <v>505</v>
      </c>
      <c r="D54" s="24">
        <v>66</v>
      </c>
      <c r="E54" s="24">
        <f t="shared" si="0"/>
        <v>18859</v>
      </c>
      <c r="F54" s="24">
        <v>23638</v>
      </c>
      <c r="G54" s="24">
        <v>0</v>
      </c>
      <c r="H54" s="24">
        <f t="shared" si="1"/>
        <v>18859</v>
      </c>
    </row>
    <row r="55" spans="1:8" ht="15">
      <c r="A55" s="19" t="s">
        <v>60</v>
      </c>
      <c r="B55" s="24">
        <v>43620</v>
      </c>
      <c r="C55" s="24">
        <v>425</v>
      </c>
      <c r="D55" s="24">
        <v>384</v>
      </c>
      <c r="E55" s="24">
        <f t="shared" si="0"/>
        <v>44429</v>
      </c>
      <c r="F55" s="24">
        <v>63079</v>
      </c>
      <c r="G55" s="24">
        <v>373</v>
      </c>
      <c r="H55" s="24">
        <f t="shared" si="1"/>
        <v>44802</v>
      </c>
    </row>
    <row r="56" spans="1:8" ht="15">
      <c r="A56" s="20" t="s">
        <v>61</v>
      </c>
      <c r="B56" s="24">
        <v>152754</v>
      </c>
      <c r="C56" s="24">
        <v>69893</v>
      </c>
      <c r="D56" s="24">
        <v>3444</v>
      </c>
      <c r="E56" s="24">
        <f t="shared" si="0"/>
        <v>226091</v>
      </c>
      <c r="F56" s="24">
        <v>292206</v>
      </c>
      <c r="G56" s="24">
        <v>6255</v>
      </c>
      <c r="H56" s="24">
        <f t="shared" si="1"/>
        <v>232346</v>
      </c>
    </row>
    <row r="57" spans="1:8" ht="15">
      <c r="A57" s="19" t="s">
        <v>62</v>
      </c>
      <c r="B57" s="24">
        <v>9166</v>
      </c>
      <c r="C57" s="24">
        <v>5858</v>
      </c>
      <c r="D57" s="24">
        <v>110</v>
      </c>
      <c r="E57" s="24">
        <f t="shared" si="0"/>
        <v>15134</v>
      </c>
      <c r="F57" s="24">
        <v>17423</v>
      </c>
      <c r="G57" s="24">
        <v>43</v>
      </c>
      <c r="H57" s="24">
        <f t="shared" si="1"/>
        <v>15177</v>
      </c>
    </row>
    <row r="58" spans="1:8" ht="15">
      <c r="A58" s="20" t="s">
        <v>63</v>
      </c>
      <c r="B58" s="24">
        <v>62783</v>
      </c>
      <c r="C58" s="24">
        <v>58402</v>
      </c>
      <c r="D58" s="24">
        <v>1870</v>
      </c>
      <c r="E58" s="24">
        <f t="shared" si="0"/>
        <v>123055</v>
      </c>
      <c r="F58" s="24">
        <v>164804</v>
      </c>
      <c r="G58" s="24">
        <v>3994</v>
      </c>
      <c r="H58" s="24">
        <f t="shared" si="1"/>
        <v>127049</v>
      </c>
    </row>
    <row r="59" spans="1:8" ht="15">
      <c r="A59" s="19" t="s">
        <v>64</v>
      </c>
      <c r="B59" s="24">
        <v>53853</v>
      </c>
      <c r="C59" s="24">
        <v>5513</v>
      </c>
      <c r="D59" s="24">
        <v>914</v>
      </c>
      <c r="E59" s="24">
        <f t="shared" si="0"/>
        <v>60280</v>
      </c>
      <c r="F59" s="24">
        <v>84923</v>
      </c>
      <c r="G59" s="24">
        <v>1921</v>
      </c>
      <c r="H59" s="24">
        <f t="shared" si="1"/>
        <v>62201</v>
      </c>
    </row>
    <row r="60" spans="1:8" ht="15">
      <c r="A60" s="19" t="s">
        <v>65</v>
      </c>
      <c r="B60" s="24">
        <v>2571</v>
      </c>
      <c r="C60" s="24">
        <v>6047</v>
      </c>
      <c r="D60" s="24">
        <v>31</v>
      </c>
      <c r="E60" s="24">
        <f t="shared" si="0"/>
        <v>8649</v>
      </c>
      <c r="F60" s="24">
        <v>8266</v>
      </c>
      <c r="G60" s="24">
        <v>73</v>
      </c>
      <c r="H60" s="24">
        <f t="shared" si="1"/>
        <v>8722</v>
      </c>
    </row>
    <row r="61" spans="1:8" ht="15">
      <c r="A61" s="19" t="s">
        <v>66</v>
      </c>
      <c r="B61" s="24">
        <v>7240</v>
      </c>
      <c r="C61" s="24">
        <v>5125</v>
      </c>
      <c r="D61" s="24">
        <v>25</v>
      </c>
      <c r="E61" s="24">
        <f t="shared" si="0"/>
        <v>12390</v>
      </c>
      <c r="F61" s="24">
        <v>15140</v>
      </c>
      <c r="G61" s="24">
        <v>508</v>
      </c>
      <c r="H61" s="24">
        <f t="shared" si="1"/>
        <v>12898</v>
      </c>
    </row>
    <row r="62" spans="1:8" ht="15">
      <c r="A62" s="19" t="s">
        <v>67</v>
      </c>
      <c r="B62" s="24">
        <v>11062</v>
      </c>
      <c r="C62" s="24">
        <v>6067</v>
      </c>
      <c r="D62" s="24">
        <v>163</v>
      </c>
      <c r="E62" s="24">
        <f t="shared" si="0"/>
        <v>17292</v>
      </c>
      <c r="F62" s="24">
        <v>22234</v>
      </c>
      <c r="G62" s="24">
        <v>0</v>
      </c>
      <c r="H62" s="24">
        <f t="shared" si="1"/>
        <v>17292</v>
      </c>
    </row>
    <row r="63" spans="1:8" ht="15">
      <c r="A63" s="19" t="s">
        <v>68</v>
      </c>
      <c r="B63" s="24">
        <v>11233</v>
      </c>
      <c r="C63" s="24">
        <v>2708</v>
      </c>
      <c r="D63" s="24">
        <v>91</v>
      </c>
      <c r="E63" s="24">
        <f t="shared" si="0"/>
        <v>14032</v>
      </c>
      <c r="F63" s="24">
        <v>16837</v>
      </c>
      <c r="G63" s="24">
        <v>685</v>
      </c>
      <c r="H63" s="24">
        <f t="shared" si="1"/>
        <v>14717</v>
      </c>
    </row>
    <row r="64" spans="1:8" ht="15">
      <c r="A64" s="19" t="s">
        <v>69</v>
      </c>
      <c r="B64" s="24">
        <v>13643</v>
      </c>
      <c r="C64" s="24">
        <v>9643</v>
      </c>
      <c r="D64" s="24">
        <v>845</v>
      </c>
      <c r="E64" s="24">
        <f t="shared" si="0"/>
        <v>24131</v>
      </c>
      <c r="F64" s="24">
        <v>36315</v>
      </c>
      <c r="G64" s="24">
        <v>3466</v>
      </c>
      <c r="H64" s="24">
        <f t="shared" si="1"/>
        <v>27597</v>
      </c>
    </row>
    <row r="65" spans="1:8" ht="15">
      <c r="A65" s="19" t="s">
        <v>70</v>
      </c>
      <c r="B65" s="24">
        <v>90763</v>
      </c>
      <c r="C65" s="24">
        <v>7109</v>
      </c>
      <c r="D65" s="24">
        <v>2227</v>
      </c>
      <c r="E65" s="24">
        <f t="shared" si="0"/>
        <v>100099</v>
      </c>
      <c r="F65" s="24">
        <v>118279</v>
      </c>
      <c r="G65" s="24"/>
      <c r="H65" s="24">
        <f t="shared" si="1"/>
        <v>100099</v>
      </c>
    </row>
    <row r="66" spans="1:8" ht="15">
      <c r="A66" s="20" t="s">
        <v>71</v>
      </c>
      <c r="B66" s="24">
        <v>33038</v>
      </c>
      <c r="C66" s="24">
        <v>2232</v>
      </c>
      <c r="D66" s="24">
        <v>557</v>
      </c>
      <c r="E66" s="24">
        <f t="shared" si="0"/>
        <v>35827</v>
      </c>
      <c r="F66" s="24">
        <v>51992</v>
      </c>
      <c r="G66" s="24">
        <v>7827</v>
      </c>
      <c r="H66" s="24">
        <f t="shared" si="1"/>
        <v>43654</v>
      </c>
    </row>
    <row r="67" spans="1:8" ht="15">
      <c r="A67" s="19" t="s">
        <v>72</v>
      </c>
      <c r="B67" s="24">
        <v>2310</v>
      </c>
      <c r="C67" s="24">
        <v>6428</v>
      </c>
      <c r="D67" s="24">
        <v>14</v>
      </c>
      <c r="E67" s="24">
        <f t="shared" si="0"/>
        <v>8752</v>
      </c>
      <c r="F67" s="24">
        <v>10281</v>
      </c>
      <c r="G67" s="24">
        <v>1182</v>
      </c>
      <c r="H67" s="24">
        <f t="shared" si="1"/>
        <v>9934</v>
      </c>
    </row>
    <row r="68" spans="1:8" ht="15">
      <c r="A68" s="19" t="s">
        <v>73</v>
      </c>
      <c r="B68" s="24">
        <v>29876</v>
      </c>
      <c r="C68" s="24">
        <v>12620</v>
      </c>
      <c r="D68" s="24">
        <v>371</v>
      </c>
      <c r="E68" s="24">
        <f t="shared" si="0"/>
        <v>42867</v>
      </c>
      <c r="F68" s="24">
        <v>60287</v>
      </c>
      <c r="G68" s="24">
        <v>172</v>
      </c>
      <c r="H68" s="24">
        <f t="shared" si="1"/>
        <v>43039</v>
      </c>
    </row>
    <row r="69" spans="1:8" ht="15">
      <c r="A69" s="19" t="s">
        <v>74</v>
      </c>
      <c r="B69" s="24">
        <v>19420</v>
      </c>
      <c r="C69" s="24">
        <v>6062</v>
      </c>
      <c r="D69" s="24">
        <v>174</v>
      </c>
      <c r="E69" s="24">
        <f t="shared" si="0"/>
        <v>25656</v>
      </c>
      <c r="F69" s="24">
        <v>31202</v>
      </c>
      <c r="G69" s="24">
        <v>189</v>
      </c>
      <c r="H69" s="24">
        <f t="shared" si="1"/>
        <v>25845</v>
      </c>
    </row>
    <row r="70" spans="1:8" ht="15">
      <c r="A70" s="20" t="s">
        <v>75</v>
      </c>
      <c r="B70" s="24">
        <v>68901</v>
      </c>
      <c r="C70" s="24">
        <v>21703</v>
      </c>
      <c r="D70" s="24">
        <v>2358</v>
      </c>
      <c r="E70" s="24">
        <f t="shared" si="0"/>
        <v>92962</v>
      </c>
      <c r="F70" s="24">
        <v>128024</v>
      </c>
      <c r="G70" s="24">
        <v>2</v>
      </c>
      <c r="H70" s="24">
        <f t="shared" si="1"/>
        <v>92964</v>
      </c>
    </row>
    <row r="71" spans="1:8" ht="15">
      <c r="A71" s="19" t="s">
        <v>76</v>
      </c>
      <c r="B71" s="24">
        <v>34853</v>
      </c>
      <c r="C71" s="24">
        <v>2215</v>
      </c>
      <c r="D71" s="24">
        <v>694</v>
      </c>
      <c r="E71" s="24">
        <f t="shared" si="0"/>
        <v>37762</v>
      </c>
      <c r="F71" s="24">
        <v>54018</v>
      </c>
      <c r="G71" s="24">
        <v>3477</v>
      </c>
      <c r="H71" s="24">
        <f t="shared" si="1"/>
        <v>41239</v>
      </c>
    </row>
    <row r="72" spans="1:8" ht="15">
      <c r="A72" s="19" t="s">
        <v>77</v>
      </c>
      <c r="B72" s="24">
        <v>9325</v>
      </c>
      <c r="C72" s="24">
        <v>3153</v>
      </c>
      <c r="D72" s="24">
        <v>830</v>
      </c>
      <c r="E72" s="24">
        <f>SUM(B72:D72)</f>
        <v>13308</v>
      </c>
      <c r="F72" s="24">
        <v>13038</v>
      </c>
      <c r="G72" s="24">
        <v>1</v>
      </c>
      <c r="H72" s="24">
        <f t="shared" si="1"/>
        <v>13309</v>
      </c>
    </row>
    <row r="73" spans="1:8" ht="15">
      <c r="A73" s="19" t="s">
        <v>78</v>
      </c>
      <c r="B73" s="24">
        <v>2703</v>
      </c>
      <c r="C73" s="24">
        <v>6539</v>
      </c>
      <c r="D73" s="24">
        <v>32</v>
      </c>
      <c r="E73" s="24">
        <f>SUM(B73:D73)</f>
        <v>9274</v>
      </c>
      <c r="F73" s="24">
        <v>9172</v>
      </c>
      <c r="G73" s="24">
        <v>206</v>
      </c>
      <c r="H73" s="24">
        <f>E73+G73</f>
        <v>9480</v>
      </c>
    </row>
    <row r="74" spans="1:8" ht="15">
      <c r="A74" s="19" t="s">
        <v>79</v>
      </c>
      <c r="B74" s="24">
        <v>15280</v>
      </c>
      <c r="C74" s="24">
        <v>37</v>
      </c>
      <c r="D74" s="24">
        <v>50</v>
      </c>
      <c r="E74" s="24">
        <f>SUM(B74:D74)</f>
        <v>15367</v>
      </c>
      <c r="F74" s="24">
        <v>19013</v>
      </c>
      <c r="G74" s="24">
        <v>0</v>
      </c>
      <c r="H74" s="24">
        <f>E74+G74</f>
        <v>15367</v>
      </c>
    </row>
    <row r="75" ht="15">
      <c r="A75" s="16"/>
    </row>
    <row r="76" spans="1:8" ht="15">
      <c r="A76" s="17" t="s">
        <v>12</v>
      </c>
      <c r="B76" s="23">
        <f aca="true" t="shared" si="2" ref="B76:G76">SUM(B8:B74)</f>
        <v>1858410</v>
      </c>
      <c r="C76" s="23">
        <f t="shared" si="2"/>
        <v>600227</v>
      </c>
      <c r="D76" s="23">
        <f t="shared" si="2"/>
        <v>46288</v>
      </c>
      <c r="E76" s="23">
        <f t="shared" si="2"/>
        <v>2504925</v>
      </c>
      <c r="F76" s="23">
        <f t="shared" si="2"/>
        <v>3392779</v>
      </c>
      <c r="G76" s="23">
        <f t="shared" si="2"/>
        <v>159554</v>
      </c>
      <c r="H76" s="23">
        <f>SUM(H8:H74)</f>
        <v>2664479</v>
      </c>
    </row>
    <row r="78" spans="2:5" ht="15">
      <c r="B78" s="31" t="s">
        <v>80</v>
      </c>
      <c r="C78" s="28"/>
      <c r="D78" s="28"/>
      <c r="E78" s="22">
        <f>E76+G76</f>
        <v>2664479</v>
      </c>
    </row>
    <row r="81" spans="1:7" ht="89.25" customHeight="1">
      <c r="A81" s="32" t="s">
        <v>84</v>
      </c>
      <c r="B81" s="32"/>
      <c r="C81" s="32"/>
      <c r="D81" s="32"/>
      <c r="E81" s="32"/>
      <c r="F81" s="28"/>
      <c r="G81" s="28"/>
    </row>
    <row r="83" spans="1:7" ht="26.25" customHeight="1">
      <c r="A83" s="27" t="s">
        <v>83</v>
      </c>
      <c r="B83" s="28"/>
      <c r="C83" s="28"/>
      <c r="D83" s="28"/>
      <c r="E83" s="28"/>
      <c r="F83" s="28"/>
      <c r="G83" s="28"/>
    </row>
  </sheetData>
  <mergeCells count="4">
    <mergeCell ref="B2:C2"/>
    <mergeCell ref="B78:D78"/>
    <mergeCell ref="A81:G81"/>
    <mergeCell ref="A83:G8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83"/>
  <sheetViews>
    <sheetView workbookViewId="0" topLeftCell="A1">
      <selection activeCell="A1" sqref="A1"/>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5</v>
      </c>
      <c r="B1" s="2"/>
      <c r="C1" s="2"/>
      <c r="D1" s="2"/>
      <c r="E1" s="3"/>
      <c r="F1" s="4"/>
      <c r="G1" s="5">
        <f ca="1">TODAY()</f>
        <v>38722</v>
      </c>
      <c r="H1" s="5"/>
    </row>
    <row r="2" spans="1:8" ht="18">
      <c r="A2" s="6" t="s">
        <v>6</v>
      </c>
      <c r="B2" s="29">
        <v>38534</v>
      </c>
      <c r="C2" s="28"/>
      <c r="D2" s="3"/>
      <c r="E2" s="3"/>
      <c r="F2" s="4"/>
      <c r="G2" s="4"/>
      <c r="H2" s="4"/>
    </row>
    <row r="3" spans="1:8" ht="15">
      <c r="A3" s="4"/>
      <c r="B3" s="4"/>
      <c r="C3" s="4"/>
      <c r="D3" s="4" t="s">
        <v>7</v>
      </c>
      <c r="E3" s="4"/>
      <c r="F3" s="4"/>
      <c r="G3" s="4"/>
      <c r="H3" s="4"/>
    </row>
    <row r="4" spans="1:8" ht="15">
      <c r="A4" s="4"/>
      <c r="B4" s="4"/>
      <c r="C4" s="4"/>
      <c r="D4" s="4"/>
      <c r="E4" s="4"/>
      <c r="F4" s="4"/>
      <c r="G4" s="4"/>
      <c r="H4" s="4"/>
    </row>
    <row r="5" spans="1:8" ht="15">
      <c r="A5" s="7" t="s">
        <v>8</v>
      </c>
      <c r="B5" s="7" t="s">
        <v>1</v>
      </c>
      <c r="C5" s="7" t="s">
        <v>3</v>
      </c>
      <c r="D5" s="8" t="s">
        <v>4</v>
      </c>
      <c r="E5" s="7" t="s">
        <v>0</v>
      </c>
      <c r="F5" s="7" t="s">
        <v>9</v>
      </c>
      <c r="G5" s="9" t="s">
        <v>10</v>
      </c>
      <c r="H5" s="9" t="s">
        <v>10</v>
      </c>
    </row>
    <row r="6" spans="1:8" ht="15.75" thickBot="1">
      <c r="A6" s="10"/>
      <c r="B6" s="10" t="s">
        <v>7</v>
      </c>
      <c r="C6" s="10" t="s">
        <v>7</v>
      </c>
      <c r="D6" s="10" t="s">
        <v>7</v>
      </c>
      <c r="E6" s="11" t="s">
        <v>2</v>
      </c>
      <c r="F6" s="11" t="s">
        <v>81</v>
      </c>
      <c r="G6" s="12" t="s">
        <v>11</v>
      </c>
      <c r="H6" s="12" t="s">
        <v>82</v>
      </c>
    </row>
    <row r="7" spans="1:8" ht="13.5" thickBot="1">
      <c r="A7" s="13"/>
      <c r="B7" s="14"/>
      <c r="C7" s="14"/>
      <c r="D7" s="14"/>
      <c r="E7" s="14"/>
      <c r="F7" s="14"/>
      <c r="G7" s="26"/>
      <c r="H7" s="15"/>
    </row>
    <row r="8" spans="1:8" ht="15">
      <c r="A8" s="18" t="s">
        <v>13</v>
      </c>
      <c r="B8" s="24">
        <v>21078</v>
      </c>
      <c r="C8" s="24">
        <v>4549</v>
      </c>
      <c r="D8" s="24">
        <v>405</v>
      </c>
      <c r="E8" s="24">
        <f aca="true" t="shared" si="0" ref="E8:E71">SUM(B8:D8)</f>
        <v>26032</v>
      </c>
      <c r="F8" s="24">
        <v>33881</v>
      </c>
      <c r="G8" s="24">
        <v>3818</v>
      </c>
      <c r="H8" s="24">
        <f>E8+G8</f>
        <v>29850</v>
      </c>
    </row>
    <row r="9" spans="1:8" ht="15">
      <c r="A9" s="19" t="s">
        <v>14</v>
      </c>
      <c r="B9" s="24">
        <v>81092</v>
      </c>
      <c r="C9" s="24">
        <v>6823</v>
      </c>
      <c r="D9" s="24">
        <v>1412</v>
      </c>
      <c r="E9" s="24">
        <f t="shared" si="0"/>
        <v>89327</v>
      </c>
      <c r="F9" s="24">
        <v>116345</v>
      </c>
      <c r="G9" s="24">
        <v>4705</v>
      </c>
      <c r="H9" s="24">
        <f aca="true" t="shared" si="1" ref="H9:H72">E9+G9</f>
        <v>94032</v>
      </c>
    </row>
    <row r="10" spans="1:8" ht="15">
      <c r="A10" s="19" t="s">
        <v>15</v>
      </c>
      <c r="B10" s="24">
        <v>8690</v>
      </c>
      <c r="C10" s="24">
        <v>6579</v>
      </c>
      <c r="D10" s="24">
        <v>79</v>
      </c>
      <c r="E10" s="24">
        <f t="shared" si="0"/>
        <v>15348</v>
      </c>
      <c r="F10" s="24">
        <v>21716</v>
      </c>
      <c r="G10" s="24">
        <v>725</v>
      </c>
      <c r="H10" s="24">
        <f t="shared" si="1"/>
        <v>16073</v>
      </c>
    </row>
    <row r="11" spans="1:8" ht="15">
      <c r="A11" s="20" t="s">
        <v>16</v>
      </c>
      <c r="B11" s="24">
        <v>9636</v>
      </c>
      <c r="C11" s="24">
        <v>2042</v>
      </c>
      <c r="D11" s="24">
        <v>66</v>
      </c>
      <c r="E11" s="24">
        <f t="shared" si="0"/>
        <v>11744</v>
      </c>
      <c r="F11" s="24">
        <v>15949</v>
      </c>
      <c r="G11" s="24">
        <v>189</v>
      </c>
      <c r="H11" s="24">
        <f t="shared" si="1"/>
        <v>11933</v>
      </c>
    </row>
    <row r="12" spans="1:8" ht="15">
      <c r="A12" s="19" t="s">
        <v>17</v>
      </c>
      <c r="B12" s="24">
        <v>27096</v>
      </c>
      <c r="C12" s="24">
        <v>284</v>
      </c>
      <c r="D12" s="24">
        <v>258</v>
      </c>
      <c r="E12" s="24">
        <f t="shared" si="0"/>
        <v>27638</v>
      </c>
      <c r="F12" s="24">
        <v>40885</v>
      </c>
      <c r="G12" s="24">
        <v>324</v>
      </c>
      <c r="H12" s="24">
        <f t="shared" si="1"/>
        <v>27962</v>
      </c>
    </row>
    <row r="13" spans="1:8" ht="15">
      <c r="A13" s="19" t="s">
        <v>18</v>
      </c>
      <c r="B13" s="24">
        <v>2029</v>
      </c>
      <c r="C13" s="24">
        <v>5145</v>
      </c>
      <c r="D13" s="24">
        <v>17</v>
      </c>
      <c r="E13" s="24">
        <f t="shared" si="0"/>
        <v>7191</v>
      </c>
      <c r="F13" s="24">
        <v>8519</v>
      </c>
      <c r="G13" s="24">
        <v>41</v>
      </c>
      <c r="H13" s="24">
        <f t="shared" si="1"/>
        <v>7232</v>
      </c>
    </row>
    <row r="14" spans="1:8" ht="15">
      <c r="A14" s="19" t="s">
        <v>19</v>
      </c>
      <c r="B14" s="24">
        <v>7923</v>
      </c>
      <c r="C14" s="24">
        <v>5006</v>
      </c>
      <c r="D14" s="24">
        <v>71</v>
      </c>
      <c r="E14" s="24">
        <f t="shared" si="0"/>
        <v>13000</v>
      </c>
      <c r="F14" s="24">
        <v>15402</v>
      </c>
      <c r="G14" s="24">
        <v>278</v>
      </c>
      <c r="H14" s="24">
        <f t="shared" si="1"/>
        <v>13278</v>
      </c>
    </row>
    <row r="15" spans="1:8" ht="15">
      <c r="A15" s="19" t="s">
        <v>20</v>
      </c>
      <c r="B15" s="24">
        <v>32178</v>
      </c>
      <c r="C15" s="24">
        <v>7185</v>
      </c>
      <c r="D15" s="24">
        <v>661</v>
      </c>
      <c r="E15" s="24">
        <f t="shared" si="0"/>
        <v>40024</v>
      </c>
      <c r="F15" s="24">
        <v>85894</v>
      </c>
      <c r="G15" s="24">
        <v>25854</v>
      </c>
      <c r="H15" s="24">
        <f t="shared" si="1"/>
        <v>65878</v>
      </c>
    </row>
    <row r="16" spans="1:8" ht="15">
      <c r="A16" s="19" t="s">
        <v>21</v>
      </c>
      <c r="B16" s="24">
        <v>11547</v>
      </c>
      <c r="C16" s="24">
        <v>6302</v>
      </c>
      <c r="D16" s="24">
        <v>51</v>
      </c>
      <c r="E16" s="24">
        <f t="shared" si="0"/>
        <v>17900</v>
      </c>
      <c r="F16" s="24">
        <v>27161</v>
      </c>
      <c r="G16" s="24">
        <v>3625</v>
      </c>
      <c r="H16" s="24">
        <f t="shared" si="1"/>
        <v>21525</v>
      </c>
    </row>
    <row r="17" spans="1:8" ht="15">
      <c r="A17" s="19" t="s">
        <v>22</v>
      </c>
      <c r="B17" s="24">
        <v>12651</v>
      </c>
      <c r="C17" s="24">
        <v>687</v>
      </c>
      <c r="D17" s="24">
        <v>48</v>
      </c>
      <c r="E17" s="24">
        <f t="shared" si="0"/>
        <v>13386</v>
      </c>
      <c r="F17" s="24">
        <v>19074</v>
      </c>
      <c r="G17" s="24">
        <v>342</v>
      </c>
      <c r="H17" s="24">
        <f t="shared" si="1"/>
        <v>13728</v>
      </c>
    </row>
    <row r="18" spans="1:8" ht="15">
      <c r="A18" s="19" t="s">
        <v>23</v>
      </c>
      <c r="B18" s="24">
        <v>19586</v>
      </c>
      <c r="C18" s="24">
        <v>2299</v>
      </c>
      <c r="D18" s="24">
        <v>97</v>
      </c>
      <c r="E18" s="24">
        <f t="shared" si="0"/>
        <v>21982</v>
      </c>
      <c r="F18" s="24">
        <v>30757</v>
      </c>
      <c r="G18" s="24">
        <v>1862</v>
      </c>
      <c r="H18" s="24">
        <f t="shared" si="1"/>
        <v>23844</v>
      </c>
    </row>
    <row r="19" spans="1:8" ht="15">
      <c r="A19" s="19" t="s">
        <v>24</v>
      </c>
      <c r="B19" s="24">
        <v>5879</v>
      </c>
      <c r="C19" s="24">
        <v>4318</v>
      </c>
      <c r="D19" s="24">
        <v>16</v>
      </c>
      <c r="E19" s="24">
        <f t="shared" si="0"/>
        <v>10213</v>
      </c>
      <c r="F19" s="24">
        <v>11478</v>
      </c>
      <c r="G19" s="24">
        <v>278</v>
      </c>
      <c r="H19" s="24">
        <f t="shared" si="1"/>
        <v>10491</v>
      </c>
    </row>
    <row r="20" spans="1:8" ht="15">
      <c r="A20" s="19" t="s">
        <v>25</v>
      </c>
      <c r="B20" s="24">
        <v>10115</v>
      </c>
      <c r="C20" s="24">
        <v>6896</v>
      </c>
      <c r="D20" s="24">
        <v>71</v>
      </c>
      <c r="E20" s="24">
        <f t="shared" si="0"/>
        <v>17082</v>
      </c>
      <c r="F20" s="24">
        <v>19996</v>
      </c>
      <c r="G20" s="24">
        <v>27</v>
      </c>
      <c r="H20" s="24">
        <f t="shared" si="1"/>
        <v>17109</v>
      </c>
    </row>
    <row r="21" spans="1:8" ht="15">
      <c r="A21" s="19" t="s">
        <v>26</v>
      </c>
      <c r="B21" s="24">
        <v>7586</v>
      </c>
      <c r="C21" s="24">
        <v>1411</v>
      </c>
      <c r="D21" s="24">
        <v>80</v>
      </c>
      <c r="E21" s="24">
        <f t="shared" si="0"/>
        <v>9077</v>
      </c>
      <c r="F21" s="24">
        <v>10930</v>
      </c>
      <c r="G21" s="24">
        <v>563</v>
      </c>
      <c r="H21" s="24">
        <f t="shared" si="1"/>
        <v>9640</v>
      </c>
    </row>
    <row r="22" spans="1:8" ht="15">
      <c r="A22" s="19" t="s">
        <v>27</v>
      </c>
      <c r="B22" s="24">
        <v>8074</v>
      </c>
      <c r="C22" s="24">
        <v>239</v>
      </c>
      <c r="D22" s="24">
        <v>124</v>
      </c>
      <c r="E22" s="24">
        <f t="shared" si="0"/>
        <v>8437</v>
      </c>
      <c r="F22" s="24">
        <v>11242</v>
      </c>
      <c r="G22" s="24">
        <v>0</v>
      </c>
      <c r="H22" s="24">
        <f t="shared" si="1"/>
        <v>8437</v>
      </c>
    </row>
    <row r="23" spans="1:8" ht="15">
      <c r="A23" s="19" t="s">
        <v>28</v>
      </c>
      <c r="B23" s="24">
        <v>17757</v>
      </c>
      <c r="C23" s="24">
        <v>3352</v>
      </c>
      <c r="D23" s="24">
        <v>846</v>
      </c>
      <c r="E23" s="24">
        <f t="shared" si="0"/>
        <v>21955</v>
      </c>
      <c r="F23" s="24">
        <v>34064</v>
      </c>
      <c r="G23" s="24">
        <v>2497</v>
      </c>
      <c r="H23" s="24">
        <f t="shared" si="1"/>
        <v>24452</v>
      </c>
    </row>
    <row r="24" spans="1:8" ht="15">
      <c r="A24" s="19" t="s">
        <v>29</v>
      </c>
      <c r="B24" s="24">
        <v>27396</v>
      </c>
      <c r="C24" s="24">
        <v>5053</v>
      </c>
      <c r="D24" s="24">
        <v>906</v>
      </c>
      <c r="E24" s="24">
        <f t="shared" si="0"/>
        <v>33355</v>
      </c>
      <c r="F24" s="24">
        <v>42022</v>
      </c>
      <c r="G24" s="24">
        <v>57</v>
      </c>
      <c r="H24" s="24">
        <f t="shared" si="1"/>
        <v>33412</v>
      </c>
    </row>
    <row r="25" spans="1:8" ht="15">
      <c r="A25" s="19" t="s">
        <v>30</v>
      </c>
      <c r="B25" s="24">
        <v>5189</v>
      </c>
      <c r="C25" s="24">
        <v>4127</v>
      </c>
      <c r="D25" s="24">
        <v>39</v>
      </c>
      <c r="E25" s="24">
        <f t="shared" si="0"/>
        <v>9355</v>
      </c>
      <c r="F25" s="24">
        <v>10215</v>
      </c>
      <c r="G25" s="24">
        <v>163</v>
      </c>
      <c r="H25" s="24">
        <f t="shared" si="1"/>
        <v>9518</v>
      </c>
    </row>
    <row r="26" spans="1:8" ht="15">
      <c r="A26" s="19" t="s">
        <v>31</v>
      </c>
      <c r="B26" s="24">
        <v>4917</v>
      </c>
      <c r="C26" s="24">
        <v>2501</v>
      </c>
      <c r="D26" s="24">
        <v>38</v>
      </c>
      <c r="E26" s="24">
        <f t="shared" si="0"/>
        <v>7456</v>
      </c>
      <c r="F26" s="24">
        <v>8858</v>
      </c>
      <c r="G26" s="24">
        <v>44</v>
      </c>
      <c r="H26" s="24">
        <f t="shared" si="1"/>
        <v>7500</v>
      </c>
    </row>
    <row r="27" spans="1:8" ht="15">
      <c r="A27" s="19" t="s">
        <v>32</v>
      </c>
      <c r="B27" s="24">
        <v>17485</v>
      </c>
      <c r="C27" s="24">
        <v>2049</v>
      </c>
      <c r="D27" s="24">
        <v>110</v>
      </c>
      <c r="E27" s="24">
        <f t="shared" si="0"/>
        <v>19644</v>
      </c>
      <c r="F27" s="24">
        <v>28558</v>
      </c>
      <c r="G27" s="24">
        <v>0</v>
      </c>
      <c r="H27" s="24">
        <f t="shared" si="1"/>
        <v>19644</v>
      </c>
    </row>
    <row r="28" spans="1:8" ht="15">
      <c r="A28" s="19" t="s">
        <v>33</v>
      </c>
      <c r="B28" s="24">
        <v>6168</v>
      </c>
      <c r="C28" s="24">
        <v>1872</v>
      </c>
      <c r="D28" s="24">
        <v>25</v>
      </c>
      <c r="E28" s="24">
        <f t="shared" si="0"/>
        <v>8065</v>
      </c>
      <c r="F28" s="24">
        <v>10348</v>
      </c>
      <c r="G28" s="24">
        <v>166</v>
      </c>
      <c r="H28" s="24">
        <f t="shared" si="1"/>
        <v>8231</v>
      </c>
    </row>
    <row r="29" spans="1:8" ht="15">
      <c r="A29" s="19" t="s">
        <v>34</v>
      </c>
      <c r="B29" s="24">
        <v>46085</v>
      </c>
      <c r="C29" s="24">
        <v>394</v>
      </c>
      <c r="D29" s="24">
        <v>231</v>
      </c>
      <c r="E29" s="24">
        <f t="shared" si="0"/>
        <v>46710</v>
      </c>
      <c r="F29" s="24">
        <v>59973</v>
      </c>
      <c r="G29" s="24">
        <v>42</v>
      </c>
      <c r="H29" s="24">
        <f t="shared" si="1"/>
        <v>46752</v>
      </c>
    </row>
    <row r="30" spans="1:8" ht="15">
      <c r="A30" s="19" t="s">
        <v>35</v>
      </c>
      <c r="B30" s="24">
        <v>16813</v>
      </c>
      <c r="C30" s="24">
        <v>3542</v>
      </c>
      <c r="D30" s="24">
        <v>594</v>
      </c>
      <c r="E30" s="24">
        <f t="shared" si="0"/>
        <v>20949</v>
      </c>
      <c r="F30" s="24">
        <v>36259</v>
      </c>
      <c r="G30" s="24">
        <v>5288</v>
      </c>
      <c r="H30" s="24">
        <f t="shared" si="1"/>
        <v>26237</v>
      </c>
    </row>
    <row r="31" spans="1:8" ht="15">
      <c r="A31" s="19" t="s">
        <v>36</v>
      </c>
      <c r="B31" s="24">
        <v>10649</v>
      </c>
      <c r="C31" s="24">
        <v>18236</v>
      </c>
      <c r="D31" s="24">
        <v>136</v>
      </c>
      <c r="E31" s="24">
        <f t="shared" si="0"/>
        <v>29021</v>
      </c>
      <c r="F31" s="24">
        <v>32344</v>
      </c>
      <c r="G31" s="24">
        <v>489</v>
      </c>
      <c r="H31" s="24">
        <f t="shared" si="1"/>
        <v>29510</v>
      </c>
    </row>
    <row r="32" spans="1:8" ht="15">
      <c r="A32" s="19" t="s">
        <v>37</v>
      </c>
      <c r="B32" s="24">
        <v>33503</v>
      </c>
      <c r="C32" s="24">
        <v>571</v>
      </c>
      <c r="D32" s="24">
        <v>517</v>
      </c>
      <c r="E32" s="24">
        <f t="shared" si="0"/>
        <v>34591</v>
      </c>
      <c r="F32" s="24">
        <v>50289</v>
      </c>
      <c r="G32" s="24">
        <v>402</v>
      </c>
      <c r="H32" s="24">
        <f t="shared" si="1"/>
        <v>34993</v>
      </c>
    </row>
    <row r="33" spans="1:8" ht="15">
      <c r="A33" s="19" t="s">
        <v>38</v>
      </c>
      <c r="B33" s="24">
        <v>30651</v>
      </c>
      <c r="C33" s="24">
        <v>5660</v>
      </c>
      <c r="D33" s="24">
        <v>449</v>
      </c>
      <c r="E33" s="24">
        <f t="shared" si="0"/>
        <v>36760</v>
      </c>
      <c r="F33" s="24">
        <v>53247</v>
      </c>
      <c r="G33" s="24">
        <v>420</v>
      </c>
      <c r="H33" s="24">
        <f t="shared" si="1"/>
        <v>37180</v>
      </c>
    </row>
    <row r="34" spans="1:8" ht="15">
      <c r="A34" s="19" t="s">
        <v>39</v>
      </c>
      <c r="B34" s="24">
        <v>13726</v>
      </c>
      <c r="C34" s="24">
        <v>4848</v>
      </c>
      <c r="D34" s="24">
        <v>532</v>
      </c>
      <c r="E34" s="24">
        <f t="shared" si="0"/>
        <v>19106</v>
      </c>
      <c r="F34" s="24">
        <v>29225</v>
      </c>
      <c r="G34" s="24">
        <v>512</v>
      </c>
      <c r="H34" s="24">
        <f t="shared" si="1"/>
        <v>19618</v>
      </c>
    </row>
    <row r="35" spans="1:8" ht="15">
      <c r="A35" s="19" t="s">
        <v>40</v>
      </c>
      <c r="B35" s="24">
        <v>46913</v>
      </c>
      <c r="C35" s="24">
        <v>7461</v>
      </c>
      <c r="D35" s="24">
        <v>287</v>
      </c>
      <c r="E35" s="24">
        <f t="shared" si="0"/>
        <v>54661</v>
      </c>
      <c r="F35" s="24">
        <v>78967</v>
      </c>
      <c r="G35" s="24">
        <v>3977</v>
      </c>
      <c r="H35" s="24">
        <f t="shared" si="1"/>
        <v>58638</v>
      </c>
    </row>
    <row r="36" spans="1:8" ht="15">
      <c r="A36" s="20" t="s">
        <v>41</v>
      </c>
      <c r="B36" s="24">
        <v>9508</v>
      </c>
      <c r="C36" s="24">
        <v>1176</v>
      </c>
      <c r="D36" s="24">
        <v>38</v>
      </c>
      <c r="E36" s="24">
        <f t="shared" si="0"/>
        <v>10722</v>
      </c>
      <c r="F36" s="24">
        <v>14104</v>
      </c>
      <c r="G36" s="24"/>
      <c r="H36" s="24">
        <f t="shared" si="1"/>
        <v>10722</v>
      </c>
    </row>
    <row r="37" spans="1:8" ht="15">
      <c r="A37" s="21" t="s">
        <v>42</v>
      </c>
      <c r="B37" s="24">
        <v>15631</v>
      </c>
      <c r="C37" s="24">
        <v>638</v>
      </c>
      <c r="D37" s="24">
        <v>103</v>
      </c>
      <c r="E37" s="24">
        <f t="shared" si="0"/>
        <v>16372</v>
      </c>
      <c r="F37" s="24">
        <v>23426</v>
      </c>
      <c r="G37" s="24">
        <v>2602</v>
      </c>
      <c r="H37" s="24">
        <f t="shared" si="1"/>
        <v>18974</v>
      </c>
    </row>
    <row r="38" spans="1:8" ht="15">
      <c r="A38" s="19" t="s">
        <v>43</v>
      </c>
      <c r="B38" s="24">
        <v>11351</v>
      </c>
      <c r="C38" s="24">
        <v>1076</v>
      </c>
      <c r="D38" s="24">
        <v>99</v>
      </c>
      <c r="E38" s="24">
        <f t="shared" si="0"/>
        <v>12526</v>
      </c>
      <c r="F38" s="24">
        <v>19680</v>
      </c>
      <c r="G38" s="24">
        <v>1624</v>
      </c>
      <c r="H38" s="24">
        <f t="shared" si="1"/>
        <v>14150</v>
      </c>
    </row>
    <row r="39" spans="1:8" ht="15">
      <c r="A39" s="19" t="s">
        <v>44</v>
      </c>
      <c r="B39" s="24">
        <v>1406</v>
      </c>
      <c r="C39" s="24">
        <v>5892</v>
      </c>
      <c r="D39" s="24">
        <v>12</v>
      </c>
      <c r="E39" s="24">
        <f t="shared" si="0"/>
        <v>7310</v>
      </c>
      <c r="F39" s="24">
        <v>7156</v>
      </c>
      <c r="G39" s="24">
        <v>0</v>
      </c>
      <c r="H39" s="24">
        <f t="shared" si="1"/>
        <v>7310</v>
      </c>
    </row>
    <row r="40" spans="1:8" ht="15">
      <c r="A40" s="19" t="s">
        <v>45</v>
      </c>
      <c r="B40" s="24">
        <v>4596</v>
      </c>
      <c r="C40" s="24">
        <v>6432</v>
      </c>
      <c r="D40" s="24">
        <v>31</v>
      </c>
      <c r="E40" s="24">
        <f t="shared" si="0"/>
        <v>11059</v>
      </c>
      <c r="F40" s="24">
        <v>13358</v>
      </c>
      <c r="G40" s="24">
        <v>466</v>
      </c>
      <c r="H40" s="24">
        <f t="shared" si="1"/>
        <v>11525</v>
      </c>
    </row>
    <row r="41" spans="1:8" ht="15">
      <c r="A41" s="19" t="s">
        <v>46</v>
      </c>
      <c r="B41" s="24">
        <v>6580</v>
      </c>
      <c r="C41" s="24">
        <v>2878</v>
      </c>
      <c r="D41" s="24">
        <v>40</v>
      </c>
      <c r="E41" s="24">
        <f t="shared" si="0"/>
        <v>9498</v>
      </c>
      <c r="F41" s="24">
        <v>12614</v>
      </c>
      <c r="G41" s="24">
        <v>1048</v>
      </c>
      <c r="H41" s="24">
        <f t="shared" si="1"/>
        <v>10546</v>
      </c>
    </row>
    <row r="42" spans="1:8" ht="15">
      <c r="A42" s="19" t="s">
        <v>47</v>
      </c>
      <c r="B42" s="24">
        <v>38635</v>
      </c>
      <c r="C42" s="24">
        <v>10647</v>
      </c>
      <c r="D42" s="24">
        <v>681</v>
      </c>
      <c r="E42" s="24">
        <f t="shared" si="0"/>
        <v>49963</v>
      </c>
      <c r="F42" s="24">
        <v>68391</v>
      </c>
      <c r="G42" s="24">
        <v>3573</v>
      </c>
      <c r="H42" s="24">
        <f t="shared" si="1"/>
        <v>53536</v>
      </c>
    </row>
    <row r="43" spans="1:8" ht="15">
      <c r="A43" s="19" t="s">
        <v>48</v>
      </c>
      <c r="B43" s="24">
        <v>28655</v>
      </c>
      <c r="C43" s="24">
        <v>1049</v>
      </c>
      <c r="D43" s="24">
        <v>464</v>
      </c>
      <c r="E43" s="24">
        <f t="shared" si="0"/>
        <v>30168</v>
      </c>
      <c r="F43" s="24">
        <v>41229</v>
      </c>
      <c r="G43" s="24">
        <v>717</v>
      </c>
      <c r="H43" s="24">
        <f t="shared" si="1"/>
        <v>30885</v>
      </c>
    </row>
    <row r="44" spans="1:8" ht="15">
      <c r="A44" s="20" t="s">
        <v>49</v>
      </c>
      <c r="B44" s="24">
        <v>213011</v>
      </c>
      <c r="C44" s="24">
        <v>121964</v>
      </c>
      <c r="D44" s="24">
        <v>9208</v>
      </c>
      <c r="E44" s="24">
        <f t="shared" si="0"/>
        <v>344183</v>
      </c>
      <c r="F44" s="24">
        <v>497428</v>
      </c>
      <c r="G44" s="24">
        <v>50260</v>
      </c>
      <c r="H44" s="24">
        <f t="shared" si="1"/>
        <v>394443</v>
      </c>
    </row>
    <row r="45" spans="1:8" ht="15">
      <c r="A45" s="19" t="s">
        <v>50</v>
      </c>
      <c r="B45" s="24">
        <v>8600</v>
      </c>
      <c r="C45" s="24">
        <v>1067</v>
      </c>
      <c r="D45" s="24">
        <v>10</v>
      </c>
      <c r="E45" s="24">
        <f t="shared" si="0"/>
        <v>9677</v>
      </c>
      <c r="F45" s="24">
        <v>11790</v>
      </c>
      <c r="G45" s="24">
        <v>1108</v>
      </c>
      <c r="H45" s="24">
        <f t="shared" si="1"/>
        <v>10785</v>
      </c>
    </row>
    <row r="46" spans="1:8" ht="15">
      <c r="A46" s="19" t="s">
        <v>51</v>
      </c>
      <c r="B46" s="24">
        <v>44818</v>
      </c>
      <c r="C46" s="24">
        <v>4385</v>
      </c>
      <c r="D46" s="24">
        <v>552</v>
      </c>
      <c r="E46" s="24">
        <f t="shared" si="0"/>
        <v>49755</v>
      </c>
      <c r="F46" s="24">
        <v>67701</v>
      </c>
      <c r="G46" s="24">
        <v>355</v>
      </c>
      <c r="H46" s="24">
        <f t="shared" si="1"/>
        <v>50110</v>
      </c>
    </row>
    <row r="47" spans="1:8" ht="15">
      <c r="A47" s="19" t="s">
        <v>52</v>
      </c>
      <c r="B47" s="24">
        <v>16320</v>
      </c>
      <c r="C47" s="24">
        <v>2900</v>
      </c>
      <c r="D47" s="24">
        <v>928</v>
      </c>
      <c r="E47" s="24">
        <f t="shared" si="0"/>
        <v>20148</v>
      </c>
      <c r="F47" s="24">
        <v>26075</v>
      </c>
      <c r="G47" s="24">
        <v>738</v>
      </c>
      <c r="H47" s="24">
        <f t="shared" si="1"/>
        <v>20886</v>
      </c>
    </row>
    <row r="48" spans="1:8" ht="15">
      <c r="A48" s="19" t="s">
        <v>53</v>
      </c>
      <c r="B48" s="24">
        <v>50779</v>
      </c>
      <c r="C48" s="24">
        <v>14875</v>
      </c>
      <c r="D48" s="24">
        <v>2897</v>
      </c>
      <c r="E48" s="24">
        <f t="shared" si="0"/>
        <v>68551</v>
      </c>
      <c r="F48" s="24">
        <v>92941</v>
      </c>
      <c r="G48" s="24">
        <v>171</v>
      </c>
      <c r="H48" s="24">
        <f t="shared" si="1"/>
        <v>68722</v>
      </c>
    </row>
    <row r="49" spans="1:8" ht="15">
      <c r="A49" s="19" t="s">
        <v>54</v>
      </c>
      <c r="B49" s="24">
        <v>30454</v>
      </c>
      <c r="C49" s="24">
        <v>3460</v>
      </c>
      <c r="D49" s="24">
        <v>583</v>
      </c>
      <c r="E49" s="24">
        <f t="shared" si="0"/>
        <v>34497</v>
      </c>
      <c r="F49" s="24">
        <v>51787</v>
      </c>
      <c r="G49" s="24">
        <v>3798</v>
      </c>
      <c r="H49" s="24">
        <f t="shared" si="1"/>
        <v>38295</v>
      </c>
    </row>
    <row r="50" spans="1:8" ht="15">
      <c r="A50" s="19" t="s">
        <v>55</v>
      </c>
      <c r="B50" s="24">
        <v>2463</v>
      </c>
      <c r="C50" s="24">
        <v>6967</v>
      </c>
      <c r="D50" s="24">
        <v>30</v>
      </c>
      <c r="E50" s="24">
        <f t="shared" si="0"/>
        <v>9460</v>
      </c>
      <c r="F50" s="24">
        <v>9543</v>
      </c>
      <c r="G50" s="24">
        <v>491</v>
      </c>
      <c r="H50" s="24">
        <f t="shared" si="1"/>
        <v>9951</v>
      </c>
    </row>
    <row r="51" spans="1:8" ht="15">
      <c r="A51" s="19" t="s">
        <v>56</v>
      </c>
      <c r="B51" s="24">
        <v>1951</v>
      </c>
      <c r="C51" s="24">
        <v>12072</v>
      </c>
      <c r="D51" s="24">
        <v>137</v>
      </c>
      <c r="E51" s="24">
        <f t="shared" si="0"/>
        <v>14160</v>
      </c>
      <c r="F51" s="24">
        <v>17782</v>
      </c>
      <c r="G51" s="24">
        <v>1831</v>
      </c>
      <c r="H51" s="24">
        <f t="shared" si="1"/>
        <v>15991</v>
      </c>
    </row>
    <row r="52" spans="1:8" ht="15">
      <c r="A52" s="20" t="s">
        <v>57</v>
      </c>
      <c r="B52" s="24">
        <v>126260</v>
      </c>
      <c r="C52" s="24">
        <v>37189</v>
      </c>
      <c r="D52" s="24">
        <v>6905</v>
      </c>
      <c r="E52" s="24">
        <f t="shared" si="0"/>
        <v>170354</v>
      </c>
      <c r="F52" s="24">
        <v>217774</v>
      </c>
      <c r="G52" s="24">
        <v>8610</v>
      </c>
      <c r="H52" s="24">
        <f t="shared" si="1"/>
        <v>178964</v>
      </c>
    </row>
    <row r="53" spans="1:8" ht="15">
      <c r="A53" s="19" t="s">
        <v>58</v>
      </c>
      <c r="B53" s="24">
        <v>7209</v>
      </c>
      <c r="C53" s="24">
        <v>7112</v>
      </c>
      <c r="D53" s="24">
        <v>38</v>
      </c>
      <c r="E53" s="24">
        <f t="shared" si="0"/>
        <v>14359</v>
      </c>
      <c r="F53" s="24">
        <v>16231</v>
      </c>
      <c r="G53" s="24">
        <v>2</v>
      </c>
      <c r="H53" s="24">
        <f t="shared" si="1"/>
        <v>14361</v>
      </c>
    </row>
    <row r="54" spans="1:8" ht="15">
      <c r="A54" s="19" t="s">
        <v>59</v>
      </c>
      <c r="B54" s="24">
        <v>17956</v>
      </c>
      <c r="C54" s="24">
        <v>494</v>
      </c>
      <c r="D54" s="24">
        <v>66</v>
      </c>
      <c r="E54" s="24">
        <f t="shared" si="0"/>
        <v>18516</v>
      </c>
      <c r="F54" s="24">
        <v>23638</v>
      </c>
      <c r="G54" s="24">
        <v>302</v>
      </c>
      <c r="H54" s="24">
        <f t="shared" si="1"/>
        <v>18818</v>
      </c>
    </row>
    <row r="55" spans="1:8" ht="15">
      <c r="A55" s="19" t="s">
        <v>60</v>
      </c>
      <c r="B55" s="24">
        <v>43606</v>
      </c>
      <c r="C55" s="24">
        <v>427</v>
      </c>
      <c r="D55" s="24">
        <v>386</v>
      </c>
      <c r="E55" s="24">
        <f t="shared" si="0"/>
        <v>44419</v>
      </c>
      <c r="F55" s="24">
        <v>63079</v>
      </c>
      <c r="G55" s="24">
        <v>374</v>
      </c>
      <c r="H55" s="24">
        <f t="shared" si="1"/>
        <v>44793</v>
      </c>
    </row>
    <row r="56" spans="1:8" ht="15">
      <c r="A56" s="20" t="s">
        <v>61</v>
      </c>
      <c r="B56" s="24">
        <v>152748</v>
      </c>
      <c r="C56" s="24">
        <v>69951</v>
      </c>
      <c r="D56" s="24">
        <v>3450</v>
      </c>
      <c r="E56" s="24">
        <f t="shared" si="0"/>
        <v>226149</v>
      </c>
      <c r="F56" s="24">
        <v>292206</v>
      </c>
      <c r="G56" s="24">
        <v>6242</v>
      </c>
      <c r="H56" s="24">
        <f t="shared" si="1"/>
        <v>232391</v>
      </c>
    </row>
    <row r="57" spans="1:8" ht="15">
      <c r="A57" s="19" t="s">
        <v>62</v>
      </c>
      <c r="B57" s="24">
        <v>9163</v>
      </c>
      <c r="C57" s="24">
        <v>5867</v>
      </c>
      <c r="D57" s="24">
        <v>110</v>
      </c>
      <c r="E57" s="24">
        <f t="shared" si="0"/>
        <v>15140</v>
      </c>
      <c r="F57" s="24">
        <v>17423</v>
      </c>
      <c r="G57" s="24">
        <v>43</v>
      </c>
      <c r="H57" s="24">
        <f t="shared" si="1"/>
        <v>15183</v>
      </c>
    </row>
    <row r="58" spans="1:8" ht="15">
      <c r="A58" s="20" t="s">
        <v>63</v>
      </c>
      <c r="B58" s="24">
        <v>62634</v>
      </c>
      <c r="C58" s="24">
        <v>58355</v>
      </c>
      <c r="D58" s="24">
        <v>1870</v>
      </c>
      <c r="E58" s="24">
        <f t="shared" si="0"/>
        <v>122859</v>
      </c>
      <c r="F58" s="24">
        <v>164804</v>
      </c>
      <c r="G58" s="24">
        <v>3987</v>
      </c>
      <c r="H58" s="24">
        <f t="shared" si="1"/>
        <v>126846</v>
      </c>
    </row>
    <row r="59" spans="1:8" ht="15">
      <c r="A59" s="19" t="s">
        <v>64</v>
      </c>
      <c r="B59" s="24">
        <v>53853</v>
      </c>
      <c r="C59" s="24">
        <v>5514</v>
      </c>
      <c r="D59" s="24">
        <v>914</v>
      </c>
      <c r="E59" s="24">
        <f t="shared" si="0"/>
        <v>60281</v>
      </c>
      <c r="F59" s="24">
        <v>84923</v>
      </c>
      <c r="G59" s="24">
        <v>1919</v>
      </c>
      <c r="H59" s="24">
        <f t="shared" si="1"/>
        <v>62200</v>
      </c>
    </row>
    <row r="60" spans="1:8" ht="15">
      <c r="A60" s="19" t="s">
        <v>65</v>
      </c>
      <c r="B60" s="24">
        <v>2546</v>
      </c>
      <c r="C60" s="24">
        <v>6001</v>
      </c>
      <c r="D60" s="24">
        <v>31</v>
      </c>
      <c r="E60" s="24">
        <f t="shared" si="0"/>
        <v>8578</v>
      </c>
      <c r="F60" s="24">
        <v>8266</v>
      </c>
      <c r="G60" s="24">
        <v>114</v>
      </c>
      <c r="H60" s="24">
        <f t="shared" si="1"/>
        <v>8692</v>
      </c>
    </row>
    <row r="61" spans="1:8" ht="15">
      <c r="A61" s="19" t="s">
        <v>66</v>
      </c>
      <c r="B61" s="24">
        <v>7236</v>
      </c>
      <c r="C61" s="24">
        <v>5122</v>
      </c>
      <c r="D61" s="24">
        <v>25</v>
      </c>
      <c r="E61" s="24">
        <f t="shared" si="0"/>
        <v>12383</v>
      </c>
      <c r="F61" s="24">
        <v>15140</v>
      </c>
      <c r="G61" s="24">
        <v>508</v>
      </c>
      <c r="H61" s="24">
        <f t="shared" si="1"/>
        <v>12891</v>
      </c>
    </row>
    <row r="62" spans="1:8" ht="15">
      <c r="A62" s="19" t="s">
        <v>67</v>
      </c>
      <c r="B62" s="24">
        <v>11021</v>
      </c>
      <c r="C62" s="24">
        <v>6059</v>
      </c>
      <c r="D62" s="24">
        <v>162</v>
      </c>
      <c r="E62" s="24">
        <f t="shared" si="0"/>
        <v>17242</v>
      </c>
      <c r="F62" s="24">
        <v>22234</v>
      </c>
      <c r="G62" s="24">
        <v>0</v>
      </c>
      <c r="H62" s="24">
        <f t="shared" si="1"/>
        <v>17242</v>
      </c>
    </row>
    <row r="63" spans="1:8" ht="15">
      <c r="A63" s="19" t="s">
        <v>68</v>
      </c>
      <c r="B63" s="24">
        <v>11230</v>
      </c>
      <c r="C63" s="24">
        <v>2708</v>
      </c>
      <c r="D63" s="24">
        <v>91</v>
      </c>
      <c r="E63" s="24">
        <f t="shared" si="0"/>
        <v>14029</v>
      </c>
      <c r="F63" s="24">
        <v>16837</v>
      </c>
      <c r="G63" s="24">
        <v>685</v>
      </c>
      <c r="H63" s="24">
        <f t="shared" si="1"/>
        <v>14714</v>
      </c>
    </row>
    <row r="64" spans="1:8" ht="15">
      <c r="A64" s="19" t="s">
        <v>69</v>
      </c>
      <c r="B64" s="24">
        <v>13483</v>
      </c>
      <c r="C64" s="24">
        <v>9587</v>
      </c>
      <c r="D64" s="24">
        <v>837</v>
      </c>
      <c r="E64" s="24">
        <f t="shared" si="0"/>
        <v>23907</v>
      </c>
      <c r="F64" s="24">
        <v>36315</v>
      </c>
      <c r="G64" s="24">
        <v>3632</v>
      </c>
      <c r="H64" s="24">
        <f t="shared" si="1"/>
        <v>27539</v>
      </c>
    </row>
    <row r="65" spans="1:8" ht="15">
      <c r="A65" s="19" t="s">
        <v>70</v>
      </c>
      <c r="B65" s="24">
        <v>89669</v>
      </c>
      <c r="C65" s="24">
        <v>7006</v>
      </c>
      <c r="D65" s="24">
        <v>2187</v>
      </c>
      <c r="E65" s="24">
        <f t="shared" si="0"/>
        <v>98862</v>
      </c>
      <c r="F65" s="24">
        <v>118279</v>
      </c>
      <c r="G65" s="24"/>
      <c r="H65" s="24">
        <f t="shared" si="1"/>
        <v>98862</v>
      </c>
    </row>
    <row r="66" spans="1:8" ht="15">
      <c r="A66" s="20" t="s">
        <v>71</v>
      </c>
      <c r="B66" s="24">
        <v>33322</v>
      </c>
      <c r="C66" s="24">
        <v>2249</v>
      </c>
      <c r="D66" s="24">
        <v>562</v>
      </c>
      <c r="E66" s="24">
        <f t="shared" si="0"/>
        <v>36133</v>
      </c>
      <c r="F66" s="24">
        <v>51992</v>
      </c>
      <c r="G66" s="24">
        <v>7850</v>
      </c>
      <c r="H66" s="24">
        <f t="shared" si="1"/>
        <v>43983</v>
      </c>
    </row>
    <row r="67" spans="1:8" ht="15">
      <c r="A67" s="19" t="s">
        <v>72</v>
      </c>
      <c r="B67" s="24">
        <v>2333</v>
      </c>
      <c r="C67" s="24">
        <v>6445</v>
      </c>
      <c r="D67" s="24">
        <v>14</v>
      </c>
      <c r="E67" s="24">
        <f t="shared" si="0"/>
        <v>8792</v>
      </c>
      <c r="F67" s="24">
        <v>10281</v>
      </c>
      <c r="G67" s="24">
        <v>1128</v>
      </c>
      <c r="H67" s="24">
        <f t="shared" si="1"/>
        <v>9920</v>
      </c>
    </row>
    <row r="68" spans="1:8" ht="15">
      <c r="A68" s="19" t="s">
        <v>73</v>
      </c>
      <c r="B68" s="24">
        <v>29593</v>
      </c>
      <c r="C68" s="24">
        <v>12531</v>
      </c>
      <c r="D68" s="24">
        <v>367</v>
      </c>
      <c r="E68" s="24">
        <f t="shared" si="0"/>
        <v>42491</v>
      </c>
      <c r="F68" s="24">
        <v>60287</v>
      </c>
      <c r="G68" s="24">
        <v>465</v>
      </c>
      <c r="H68" s="24">
        <f t="shared" si="1"/>
        <v>42956</v>
      </c>
    </row>
    <row r="69" spans="1:8" ht="15">
      <c r="A69" s="19" t="s">
        <v>74</v>
      </c>
      <c r="B69" s="24">
        <v>17856</v>
      </c>
      <c r="C69" s="24">
        <v>5414</v>
      </c>
      <c r="D69" s="24">
        <v>146</v>
      </c>
      <c r="E69" s="24">
        <f t="shared" si="0"/>
        <v>23416</v>
      </c>
      <c r="F69" s="24">
        <v>31202</v>
      </c>
      <c r="G69" s="24">
        <v>2374</v>
      </c>
      <c r="H69" s="24">
        <f t="shared" si="1"/>
        <v>25790</v>
      </c>
    </row>
    <row r="70" spans="1:8" ht="15">
      <c r="A70" s="20" t="s">
        <v>75</v>
      </c>
      <c r="B70" s="24">
        <v>68976</v>
      </c>
      <c r="C70" s="24">
        <v>21743</v>
      </c>
      <c r="D70" s="24">
        <v>2362</v>
      </c>
      <c r="E70" s="24">
        <f t="shared" si="0"/>
        <v>93081</v>
      </c>
      <c r="F70" s="24">
        <v>128024</v>
      </c>
      <c r="G70" s="24">
        <v>2</v>
      </c>
      <c r="H70" s="24">
        <f t="shared" si="1"/>
        <v>93083</v>
      </c>
    </row>
    <row r="71" spans="1:8" ht="15">
      <c r="A71" s="19" t="s">
        <v>76</v>
      </c>
      <c r="B71" s="24">
        <v>34394</v>
      </c>
      <c r="C71" s="24">
        <v>2181</v>
      </c>
      <c r="D71" s="24">
        <v>683</v>
      </c>
      <c r="E71" s="24">
        <f t="shared" si="0"/>
        <v>37258</v>
      </c>
      <c r="F71" s="24">
        <v>54018</v>
      </c>
      <c r="G71" s="24">
        <v>3931</v>
      </c>
      <c r="H71" s="24">
        <f t="shared" si="1"/>
        <v>41189</v>
      </c>
    </row>
    <row r="72" spans="1:8" ht="15">
      <c r="A72" s="19" t="s">
        <v>77</v>
      </c>
      <c r="B72" s="24">
        <v>9325</v>
      </c>
      <c r="C72" s="24">
        <v>3154</v>
      </c>
      <c r="D72" s="24">
        <v>829</v>
      </c>
      <c r="E72" s="24">
        <f>SUM(B72:D72)</f>
        <v>13308</v>
      </c>
      <c r="F72" s="24">
        <v>13038</v>
      </c>
      <c r="G72" s="24">
        <v>1</v>
      </c>
      <c r="H72" s="24">
        <f t="shared" si="1"/>
        <v>13309</v>
      </c>
    </row>
    <row r="73" spans="1:8" ht="15">
      <c r="A73" s="19" t="s">
        <v>78</v>
      </c>
      <c r="B73" s="24">
        <v>2660</v>
      </c>
      <c r="C73" s="24">
        <v>6471</v>
      </c>
      <c r="D73" s="24">
        <v>31</v>
      </c>
      <c r="E73" s="24">
        <f>SUM(B73:D73)</f>
        <v>9162</v>
      </c>
      <c r="F73" s="24">
        <v>9172</v>
      </c>
      <c r="G73" s="24">
        <v>304</v>
      </c>
      <c r="H73" s="24">
        <f>E73+G73</f>
        <v>9466</v>
      </c>
    </row>
    <row r="74" spans="1:8" ht="15">
      <c r="A74" s="19" t="s">
        <v>79</v>
      </c>
      <c r="B74" s="24">
        <v>13408</v>
      </c>
      <c r="C74" s="24">
        <v>27</v>
      </c>
      <c r="D74" s="24">
        <v>41</v>
      </c>
      <c r="E74" s="24">
        <f>SUM(B74:D74)</f>
        <v>13476</v>
      </c>
      <c r="F74" s="24">
        <v>19013</v>
      </c>
      <c r="G74" s="24">
        <v>1797</v>
      </c>
      <c r="H74" s="24">
        <f>E74+G74</f>
        <v>15273</v>
      </c>
    </row>
    <row r="75" ht="15">
      <c r="A75" s="16"/>
    </row>
    <row r="76" spans="1:8" ht="15">
      <c r="A76" s="17" t="s">
        <v>12</v>
      </c>
      <c r="B76" s="23">
        <f aca="true" t="shared" si="2" ref="B76:G76">SUM(B8:B74)</f>
        <v>1847651</v>
      </c>
      <c r="C76" s="23">
        <f t="shared" si="2"/>
        <v>598516</v>
      </c>
      <c r="D76" s="23">
        <f t="shared" si="2"/>
        <v>46086</v>
      </c>
      <c r="E76" s="23">
        <f t="shared" si="2"/>
        <v>2492253</v>
      </c>
      <c r="F76" s="23">
        <f t="shared" si="2"/>
        <v>3392779</v>
      </c>
      <c r="G76" s="23">
        <f t="shared" si="2"/>
        <v>169740</v>
      </c>
      <c r="H76" s="23">
        <f>SUM(H8:H74)</f>
        <v>2661993</v>
      </c>
    </row>
    <row r="78" spans="2:5" ht="15">
      <c r="B78" s="31" t="s">
        <v>80</v>
      </c>
      <c r="C78" s="28"/>
      <c r="D78" s="28"/>
      <c r="E78" s="22">
        <f>E76+G76</f>
        <v>2661993</v>
      </c>
    </row>
    <row r="81" spans="1:7" ht="89.25" customHeight="1">
      <c r="A81" s="32" t="s">
        <v>84</v>
      </c>
      <c r="B81" s="32"/>
      <c r="C81" s="32"/>
      <c r="D81" s="32"/>
      <c r="E81" s="32"/>
      <c r="F81" s="28"/>
      <c r="G81" s="28"/>
    </row>
    <row r="83" spans="1:7" ht="26.25" customHeight="1">
      <c r="A83" s="27" t="s">
        <v>83</v>
      </c>
      <c r="B83" s="28"/>
      <c r="C83" s="28"/>
      <c r="D83" s="28"/>
      <c r="E83" s="28"/>
      <c r="F83" s="28"/>
      <c r="G83" s="28"/>
    </row>
  </sheetData>
  <mergeCells count="4">
    <mergeCell ref="B2:C2"/>
    <mergeCell ref="B78:D78"/>
    <mergeCell ref="A81:G81"/>
    <mergeCell ref="A83:G8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83"/>
  <sheetViews>
    <sheetView workbookViewId="0" topLeftCell="A1">
      <selection activeCell="A1" sqref="A1"/>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5</v>
      </c>
      <c r="B1" s="2"/>
      <c r="C1" s="2"/>
      <c r="D1" s="2"/>
      <c r="E1" s="3"/>
      <c r="F1" s="4"/>
      <c r="G1" s="5">
        <f ca="1">TODAY()</f>
        <v>38722</v>
      </c>
      <c r="H1" s="5"/>
    </row>
    <row r="2" spans="1:8" ht="18">
      <c r="A2" s="6" t="s">
        <v>6</v>
      </c>
      <c r="B2" s="29">
        <v>38567</v>
      </c>
      <c r="C2" s="28"/>
      <c r="D2" s="3"/>
      <c r="E2" s="3"/>
      <c r="F2" s="4"/>
      <c r="G2" s="4"/>
      <c r="H2" s="4"/>
    </row>
    <row r="3" spans="1:8" ht="15">
      <c r="A3" s="4"/>
      <c r="B3" s="4"/>
      <c r="C3" s="4"/>
      <c r="D3" s="4" t="s">
        <v>7</v>
      </c>
      <c r="E3" s="4"/>
      <c r="F3" s="4"/>
      <c r="G3" s="4"/>
      <c r="H3" s="4"/>
    </row>
    <row r="4" spans="1:8" ht="15">
      <c r="A4" s="4"/>
      <c r="B4" s="4"/>
      <c r="C4" s="4"/>
      <c r="D4" s="4"/>
      <c r="E4" s="4"/>
      <c r="F4" s="4"/>
      <c r="G4" s="4"/>
      <c r="H4" s="4"/>
    </row>
    <row r="5" spans="1:8" ht="15">
      <c r="A5" s="7" t="s">
        <v>8</v>
      </c>
      <c r="B5" s="7" t="s">
        <v>1</v>
      </c>
      <c r="C5" s="7" t="s">
        <v>3</v>
      </c>
      <c r="D5" s="8" t="s">
        <v>4</v>
      </c>
      <c r="E5" s="7" t="s">
        <v>0</v>
      </c>
      <c r="F5" s="7" t="s">
        <v>9</v>
      </c>
      <c r="G5" s="9" t="s">
        <v>10</v>
      </c>
      <c r="H5" s="9" t="s">
        <v>10</v>
      </c>
    </row>
    <row r="6" spans="1:8" ht="15.75" thickBot="1">
      <c r="A6" s="10"/>
      <c r="B6" s="10" t="s">
        <v>7</v>
      </c>
      <c r="C6" s="10" t="s">
        <v>7</v>
      </c>
      <c r="D6" s="10" t="s">
        <v>7</v>
      </c>
      <c r="E6" s="11" t="s">
        <v>2</v>
      </c>
      <c r="F6" s="11" t="s">
        <v>81</v>
      </c>
      <c r="G6" s="12" t="s">
        <v>11</v>
      </c>
      <c r="H6" s="12" t="s">
        <v>82</v>
      </c>
    </row>
    <row r="7" spans="1:8" ht="13.5" thickBot="1">
      <c r="A7" s="13"/>
      <c r="B7" s="14"/>
      <c r="C7" s="14"/>
      <c r="D7" s="14"/>
      <c r="E7" s="14"/>
      <c r="F7" s="14"/>
      <c r="G7" s="26"/>
      <c r="H7" s="15"/>
    </row>
    <row r="8" spans="1:8" ht="15">
      <c r="A8" s="18" t="s">
        <v>13</v>
      </c>
      <c r="B8" s="24">
        <v>20507</v>
      </c>
      <c r="C8" s="24">
        <v>4367</v>
      </c>
      <c r="D8" s="24">
        <v>394</v>
      </c>
      <c r="E8" s="24">
        <f aca="true" t="shared" si="0" ref="E8:E71">SUM(B8:D8)</f>
        <v>25268</v>
      </c>
      <c r="F8" s="24">
        <v>33881</v>
      </c>
      <c r="G8" s="24">
        <v>4390</v>
      </c>
      <c r="H8" s="24">
        <f>E8+G8</f>
        <v>29658</v>
      </c>
    </row>
    <row r="9" spans="1:8" ht="15">
      <c r="A9" s="19" t="s">
        <v>14</v>
      </c>
      <c r="B9" s="24">
        <v>78362</v>
      </c>
      <c r="C9" s="24">
        <v>6680</v>
      </c>
      <c r="D9" s="24">
        <v>1341</v>
      </c>
      <c r="E9" s="24">
        <f t="shared" si="0"/>
        <v>86383</v>
      </c>
      <c r="F9" s="24">
        <v>116345</v>
      </c>
      <c r="G9" s="24">
        <v>7541</v>
      </c>
      <c r="H9" s="24">
        <f aca="true" t="shared" si="1" ref="H9:H72">E9+G9</f>
        <v>93924</v>
      </c>
    </row>
    <row r="10" spans="1:8" ht="15">
      <c r="A10" s="19" t="s">
        <v>15</v>
      </c>
      <c r="B10" s="24">
        <v>7941</v>
      </c>
      <c r="C10" s="24">
        <v>6024</v>
      </c>
      <c r="D10" s="24">
        <v>69</v>
      </c>
      <c r="E10" s="24">
        <f t="shared" si="0"/>
        <v>14034</v>
      </c>
      <c r="F10" s="24">
        <v>21716</v>
      </c>
      <c r="G10" s="24">
        <v>2005</v>
      </c>
      <c r="H10" s="24">
        <f t="shared" si="1"/>
        <v>16039</v>
      </c>
    </row>
    <row r="11" spans="1:8" ht="15">
      <c r="A11" s="20" t="s">
        <v>16</v>
      </c>
      <c r="B11" s="24">
        <v>8675</v>
      </c>
      <c r="C11" s="24">
        <v>1905</v>
      </c>
      <c r="D11" s="24">
        <v>53</v>
      </c>
      <c r="E11" s="24">
        <f t="shared" si="0"/>
        <v>10633</v>
      </c>
      <c r="F11" s="24">
        <v>15949</v>
      </c>
      <c r="G11" s="24">
        <v>1307</v>
      </c>
      <c r="H11" s="24">
        <f t="shared" si="1"/>
        <v>11940</v>
      </c>
    </row>
    <row r="12" spans="1:8" ht="15">
      <c r="A12" s="19" t="s">
        <v>17</v>
      </c>
      <c r="B12" s="24">
        <v>25274</v>
      </c>
      <c r="C12" s="24">
        <v>247</v>
      </c>
      <c r="D12" s="24">
        <v>221</v>
      </c>
      <c r="E12" s="24">
        <f t="shared" si="0"/>
        <v>25742</v>
      </c>
      <c r="F12" s="24">
        <v>40885</v>
      </c>
      <c r="G12" s="24">
        <v>2230</v>
      </c>
      <c r="H12" s="24">
        <f t="shared" si="1"/>
        <v>27972</v>
      </c>
    </row>
    <row r="13" spans="1:8" ht="15">
      <c r="A13" s="19" t="s">
        <v>18</v>
      </c>
      <c r="B13" s="24">
        <v>1821</v>
      </c>
      <c r="C13" s="24">
        <v>4267</v>
      </c>
      <c r="D13" s="24">
        <v>16</v>
      </c>
      <c r="E13" s="24">
        <f t="shared" si="0"/>
        <v>6104</v>
      </c>
      <c r="F13" s="24">
        <v>8519</v>
      </c>
      <c r="G13" s="24">
        <v>1114</v>
      </c>
      <c r="H13" s="24">
        <f t="shared" si="1"/>
        <v>7218</v>
      </c>
    </row>
    <row r="14" spans="1:8" ht="15">
      <c r="A14" s="19" t="s">
        <v>19</v>
      </c>
      <c r="B14" s="24">
        <v>7177</v>
      </c>
      <c r="C14" s="24">
        <v>4257</v>
      </c>
      <c r="D14" s="24">
        <v>63</v>
      </c>
      <c r="E14" s="24">
        <f t="shared" si="0"/>
        <v>11497</v>
      </c>
      <c r="F14" s="24">
        <v>15402</v>
      </c>
      <c r="G14" s="24">
        <v>1782</v>
      </c>
      <c r="H14" s="24">
        <f t="shared" si="1"/>
        <v>13279</v>
      </c>
    </row>
    <row r="15" spans="1:8" ht="15">
      <c r="A15" s="19" t="s">
        <v>20</v>
      </c>
      <c r="B15" s="24">
        <v>32098</v>
      </c>
      <c r="C15" s="24">
        <v>7177</v>
      </c>
      <c r="D15" s="24">
        <v>658</v>
      </c>
      <c r="E15" s="24">
        <f t="shared" si="0"/>
        <v>39933</v>
      </c>
      <c r="F15" s="24">
        <v>85894</v>
      </c>
      <c r="G15" s="24">
        <v>25878</v>
      </c>
      <c r="H15" s="24">
        <f t="shared" si="1"/>
        <v>65811</v>
      </c>
    </row>
    <row r="16" spans="1:8" ht="15">
      <c r="A16" s="19" t="s">
        <v>21</v>
      </c>
      <c r="B16" s="24">
        <v>11128</v>
      </c>
      <c r="C16" s="24">
        <v>6120</v>
      </c>
      <c r="D16" s="24">
        <v>50</v>
      </c>
      <c r="E16" s="24">
        <f t="shared" si="0"/>
        <v>17298</v>
      </c>
      <c r="F16" s="24">
        <v>27161</v>
      </c>
      <c r="G16" s="24">
        <v>4167</v>
      </c>
      <c r="H16" s="24">
        <f t="shared" si="1"/>
        <v>21465</v>
      </c>
    </row>
    <row r="17" spans="1:8" ht="15">
      <c r="A17" s="19" t="s">
        <v>22</v>
      </c>
      <c r="B17" s="24">
        <v>12428</v>
      </c>
      <c r="C17" s="24">
        <v>681</v>
      </c>
      <c r="D17" s="24">
        <v>47</v>
      </c>
      <c r="E17" s="24">
        <f t="shared" si="0"/>
        <v>13156</v>
      </c>
      <c r="F17" s="24">
        <v>19074</v>
      </c>
      <c r="G17" s="24">
        <v>569</v>
      </c>
      <c r="H17" s="24">
        <f t="shared" si="1"/>
        <v>13725</v>
      </c>
    </row>
    <row r="18" spans="1:8" ht="15">
      <c r="A18" s="19" t="s">
        <v>23</v>
      </c>
      <c r="B18" s="24">
        <v>19258</v>
      </c>
      <c r="C18" s="24">
        <v>2273</v>
      </c>
      <c r="D18" s="24">
        <v>96</v>
      </c>
      <c r="E18" s="24">
        <f t="shared" si="0"/>
        <v>21627</v>
      </c>
      <c r="F18" s="24">
        <v>30757</v>
      </c>
      <c r="G18" s="24">
        <v>2182</v>
      </c>
      <c r="H18" s="24">
        <f t="shared" si="1"/>
        <v>23809</v>
      </c>
    </row>
    <row r="19" spans="1:8" ht="15">
      <c r="A19" s="19" t="s">
        <v>24</v>
      </c>
      <c r="B19" s="24">
        <v>5869</v>
      </c>
      <c r="C19" s="24">
        <v>4314</v>
      </c>
      <c r="D19" s="24">
        <v>16</v>
      </c>
      <c r="E19" s="24">
        <f t="shared" si="0"/>
        <v>10199</v>
      </c>
      <c r="F19" s="24">
        <v>11478</v>
      </c>
      <c r="G19" s="24">
        <v>279</v>
      </c>
      <c r="H19" s="24">
        <f t="shared" si="1"/>
        <v>10478</v>
      </c>
    </row>
    <row r="20" spans="1:8" ht="15">
      <c r="A20" s="19" t="s">
        <v>25</v>
      </c>
      <c r="B20" s="24">
        <v>9508</v>
      </c>
      <c r="C20" s="24">
        <v>6315</v>
      </c>
      <c r="D20" s="24">
        <v>67</v>
      </c>
      <c r="E20" s="24">
        <f t="shared" si="0"/>
        <v>15890</v>
      </c>
      <c r="F20" s="24">
        <v>19996</v>
      </c>
      <c r="G20" s="24">
        <v>1202</v>
      </c>
      <c r="H20" s="24">
        <f t="shared" si="1"/>
        <v>17092</v>
      </c>
    </row>
    <row r="21" spans="1:8" ht="15">
      <c r="A21" s="19" t="s">
        <v>26</v>
      </c>
      <c r="B21" s="24">
        <v>7370</v>
      </c>
      <c r="C21" s="24">
        <v>1368</v>
      </c>
      <c r="D21" s="24">
        <v>77</v>
      </c>
      <c r="E21" s="24">
        <f t="shared" si="0"/>
        <v>8815</v>
      </c>
      <c r="F21" s="24">
        <v>10930</v>
      </c>
      <c r="G21" s="24">
        <v>811</v>
      </c>
      <c r="H21" s="24">
        <f t="shared" si="1"/>
        <v>9626</v>
      </c>
    </row>
    <row r="22" spans="1:8" ht="15">
      <c r="A22" s="19" t="s">
        <v>27</v>
      </c>
      <c r="B22" s="24">
        <v>8060</v>
      </c>
      <c r="C22" s="24">
        <v>239</v>
      </c>
      <c r="D22" s="24">
        <v>124</v>
      </c>
      <c r="E22" s="24">
        <f t="shared" si="0"/>
        <v>8423</v>
      </c>
      <c r="F22" s="24">
        <v>11242</v>
      </c>
      <c r="G22" s="24">
        <v>1</v>
      </c>
      <c r="H22" s="24">
        <f t="shared" si="1"/>
        <v>8424</v>
      </c>
    </row>
    <row r="23" spans="1:8" ht="15">
      <c r="A23" s="19" t="s">
        <v>28</v>
      </c>
      <c r="B23" s="24">
        <v>17737</v>
      </c>
      <c r="C23" s="24">
        <v>3351</v>
      </c>
      <c r="D23" s="24">
        <v>846</v>
      </c>
      <c r="E23" s="24">
        <f t="shared" si="0"/>
        <v>21934</v>
      </c>
      <c r="F23" s="24">
        <v>34064</v>
      </c>
      <c r="G23" s="24">
        <v>2492</v>
      </c>
      <c r="H23" s="24">
        <f t="shared" si="1"/>
        <v>24426</v>
      </c>
    </row>
    <row r="24" spans="1:8" ht="15">
      <c r="A24" s="19" t="s">
        <v>29</v>
      </c>
      <c r="B24" s="24">
        <v>27435</v>
      </c>
      <c r="C24" s="24">
        <v>5052</v>
      </c>
      <c r="D24" s="24">
        <v>906</v>
      </c>
      <c r="E24" s="24">
        <f t="shared" si="0"/>
        <v>33393</v>
      </c>
      <c r="F24" s="24">
        <v>42022</v>
      </c>
      <c r="G24" s="24">
        <v>55</v>
      </c>
      <c r="H24" s="24">
        <f t="shared" si="1"/>
        <v>33448</v>
      </c>
    </row>
    <row r="25" spans="1:8" ht="15">
      <c r="A25" s="19" t="s">
        <v>30</v>
      </c>
      <c r="B25" s="24">
        <v>5065</v>
      </c>
      <c r="C25" s="24">
        <v>3990</v>
      </c>
      <c r="D25" s="24">
        <v>35</v>
      </c>
      <c r="E25" s="24">
        <f t="shared" si="0"/>
        <v>9090</v>
      </c>
      <c r="F25" s="24">
        <v>10215</v>
      </c>
      <c r="G25" s="24">
        <v>425</v>
      </c>
      <c r="H25" s="24">
        <f t="shared" si="1"/>
        <v>9515</v>
      </c>
    </row>
    <row r="26" spans="1:8" ht="15">
      <c r="A26" s="19" t="s">
        <v>31</v>
      </c>
      <c r="B26" s="24">
        <v>4913</v>
      </c>
      <c r="C26" s="24">
        <v>2498</v>
      </c>
      <c r="D26" s="24">
        <v>38</v>
      </c>
      <c r="E26" s="24">
        <f t="shared" si="0"/>
        <v>7449</v>
      </c>
      <c r="F26" s="24">
        <v>8858</v>
      </c>
      <c r="G26" s="24">
        <v>44</v>
      </c>
      <c r="H26" s="24">
        <f t="shared" si="1"/>
        <v>7493</v>
      </c>
    </row>
    <row r="27" spans="1:8" ht="15">
      <c r="A27" s="19" t="s">
        <v>32</v>
      </c>
      <c r="B27" s="24">
        <v>16386</v>
      </c>
      <c r="C27" s="24">
        <v>1864</v>
      </c>
      <c r="D27" s="24">
        <v>101</v>
      </c>
      <c r="E27" s="24">
        <f t="shared" si="0"/>
        <v>18351</v>
      </c>
      <c r="F27" s="24">
        <v>28558</v>
      </c>
      <c r="G27" s="24">
        <v>1287</v>
      </c>
      <c r="H27" s="24">
        <f t="shared" si="1"/>
        <v>19638</v>
      </c>
    </row>
    <row r="28" spans="1:8" ht="15">
      <c r="A28" s="19" t="s">
        <v>33</v>
      </c>
      <c r="B28" s="24">
        <v>5888</v>
      </c>
      <c r="C28" s="24">
        <v>1795</v>
      </c>
      <c r="D28" s="24">
        <v>23</v>
      </c>
      <c r="E28" s="24">
        <f t="shared" si="0"/>
        <v>7706</v>
      </c>
      <c r="F28" s="24">
        <v>10348</v>
      </c>
      <c r="G28" s="24">
        <v>522</v>
      </c>
      <c r="H28" s="24">
        <f t="shared" si="1"/>
        <v>8228</v>
      </c>
    </row>
    <row r="29" spans="1:8" ht="15">
      <c r="A29" s="19" t="s">
        <v>34</v>
      </c>
      <c r="B29" s="24">
        <v>46045</v>
      </c>
      <c r="C29" s="24">
        <v>393</v>
      </c>
      <c r="D29" s="24">
        <v>232</v>
      </c>
      <c r="E29" s="24">
        <f t="shared" si="0"/>
        <v>46670</v>
      </c>
      <c r="F29" s="24">
        <v>59973</v>
      </c>
      <c r="G29" s="24">
        <v>42</v>
      </c>
      <c r="H29" s="24">
        <f t="shared" si="1"/>
        <v>46712</v>
      </c>
    </row>
    <row r="30" spans="1:8" ht="15">
      <c r="A30" s="19" t="s">
        <v>35</v>
      </c>
      <c r="B30" s="24">
        <v>16869</v>
      </c>
      <c r="C30" s="24">
        <v>3554</v>
      </c>
      <c r="D30" s="24">
        <v>596</v>
      </c>
      <c r="E30" s="24">
        <f t="shared" si="0"/>
        <v>21019</v>
      </c>
      <c r="F30" s="24">
        <v>36259</v>
      </c>
      <c r="G30" s="24">
        <v>5221</v>
      </c>
      <c r="H30" s="24">
        <f t="shared" si="1"/>
        <v>26240</v>
      </c>
    </row>
    <row r="31" spans="1:8" ht="15">
      <c r="A31" s="19" t="s">
        <v>36</v>
      </c>
      <c r="B31" s="24">
        <v>10636</v>
      </c>
      <c r="C31" s="24">
        <v>18221</v>
      </c>
      <c r="D31" s="24">
        <v>137</v>
      </c>
      <c r="E31" s="24">
        <f t="shared" si="0"/>
        <v>28994</v>
      </c>
      <c r="F31" s="24">
        <v>32344</v>
      </c>
      <c r="G31" s="24">
        <v>489</v>
      </c>
      <c r="H31" s="24">
        <f t="shared" si="1"/>
        <v>29483</v>
      </c>
    </row>
    <row r="32" spans="1:8" ht="15">
      <c r="A32" s="19" t="s">
        <v>37</v>
      </c>
      <c r="B32" s="24">
        <v>33436</v>
      </c>
      <c r="C32" s="24">
        <v>569</v>
      </c>
      <c r="D32" s="24">
        <v>518</v>
      </c>
      <c r="E32" s="24">
        <f t="shared" si="0"/>
        <v>34523</v>
      </c>
      <c r="F32" s="24">
        <v>50289</v>
      </c>
      <c r="G32" s="24">
        <v>418</v>
      </c>
      <c r="H32" s="24">
        <f t="shared" si="1"/>
        <v>34941</v>
      </c>
    </row>
    <row r="33" spans="1:8" ht="15">
      <c r="A33" s="19" t="s">
        <v>38</v>
      </c>
      <c r="B33" s="24">
        <v>28570</v>
      </c>
      <c r="C33" s="24">
        <v>5197</v>
      </c>
      <c r="D33" s="24">
        <v>407</v>
      </c>
      <c r="E33" s="24">
        <f t="shared" si="0"/>
        <v>34174</v>
      </c>
      <c r="F33" s="24">
        <v>53247</v>
      </c>
      <c r="G33" s="24">
        <v>2989</v>
      </c>
      <c r="H33" s="24">
        <f t="shared" si="1"/>
        <v>37163</v>
      </c>
    </row>
    <row r="34" spans="1:8" ht="15">
      <c r="A34" s="19" t="s">
        <v>39</v>
      </c>
      <c r="B34" s="24">
        <v>12363</v>
      </c>
      <c r="C34" s="24">
        <v>4278</v>
      </c>
      <c r="D34" s="24">
        <v>458</v>
      </c>
      <c r="E34" s="24">
        <f t="shared" si="0"/>
        <v>17099</v>
      </c>
      <c r="F34" s="24">
        <v>29225</v>
      </c>
      <c r="G34" s="24">
        <v>2504</v>
      </c>
      <c r="H34" s="24">
        <f t="shared" si="1"/>
        <v>19603</v>
      </c>
    </row>
    <row r="35" spans="1:8" ht="15">
      <c r="A35" s="19" t="s">
        <v>40</v>
      </c>
      <c r="B35" s="24">
        <v>46590</v>
      </c>
      <c r="C35" s="24">
        <v>7419</v>
      </c>
      <c r="D35" s="24">
        <v>289</v>
      </c>
      <c r="E35" s="24">
        <f t="shared" si="0"/>
        <v>54298</v>
      </c>
      <c r="F35" s="24">
        <v>78967</v>
      </c>
      <c r="G35" s="24">
        <v>4274</v>
      </c>
      <c r="H35" s="24">
        <f t="shared" si="1"/>
        <v>58572</v>
      </c>
    </row>
    <row r="36" spans="1:8" ht="15">
      <c r="A36" s="20" t="s">
        <v>41</v>
      </c>
      <c r="B36" s="24">
        <v>9508</v>
      </c>
      <c r="C36" s="24">
        <v>1176</v>
      </c>
      <c r="D36" s="24">
        <v>38</v>
      </c>
      <c r="E36" s="24">
        <f t="shared" si="0"/>
        <v>10722</v>
      </c>
      <c r="F36" s="24">
        <v>14104</v>
      </c>
      <c r="G36" s="24"/>
      <c r="H36" s="24">
        <f t="shared" si="1"/>
        <v>10722</v>
      </c>
    </row>
    <row r="37" spans="1:8" ht="15">
      <c r="A37" s="21" t="s">
        <v>42</v>
      </c>
      <c r="B37" s="24">
        <v>15560</v>
      </c>
      <c r="C37" s="24">
        <v>633</v>
      </c>
      <c r="D37" s="24">
        <v>102</v>
      </c>
      <c r="E37" s="24">
        <f t="shared" si="0"/>
        <v>16295</v>
      </c>
      <c r="F37" s="24">
        <v>23426</v>
      </c>
      <c r="G37" s="24">
        <v>2641</v>
      </c>
      <c r="H37" s="24">
        <f t="shared" si="1"/>
        <v>18936</v>
      </c>
    </row>
    <row r="38" spans="1:8" ht="15">
      <c r="A38" s="19" t="s">
        <v>43</v>
      </c>
      <c r="B38" s="24">
        <v>11316</v>
      </c>
      <c r="C38" s="24">
        <v>1075</v>
      </c>
      <c r="D38" s="24">
        <v>102</v>
      </c>
      <c r="E38" s="24">
        <f t="shared" si="0"/>
        <v>12493</v>
      </c>
      <c r="F38" s="24">
        <v>19680</v>
      </c>
      <c r="G38" s="24">
        <v>1651</v>
      </c>
      <c r="H38" s="24">
        <f t="shared" si="1"/>
        <v>14144</v>
      </c>
    </row>
    <row r="39" spans="1:8" ht="15">
      <c r="A39" s="19" t="s">
        <v>44</v>
      </c>
      <c r="B39" s="24">
        <v>1404</v>
      </c>
      <c r="C39" s="24">
        <v>5889</v>
      </c>
      <c r="D39" s="24">
        <v>12</v>
      </c>
      <c r="E39" s="24">
        <f t="shared" si="0"/>
        <v>7305</v>
      </c>
      <c r="F39" s="24">
        <v>7156</v>
      </c>
      <c r="G39" s="24">
        <v>0</v>
      </c>
      <c r="H39" s="24">
        <f t="shared" si="1"/>
        <v>7305</v>
      </c>
    </row>
    <row r="40" spans="1:8" ht="15">
      <c r="A40" s="19" t="s">
        <v>45</v>
      </c>
      <c r="B40" s="24">
        <v>4556</v>
      </c>
      <c r="C40" s="24">
        <v>6417</v>
      </c>
      <c r="D40" s="24">
        <v>31</v>
      </c>
      <c r="E40" s="24">
        <f t="shared" si="0"/>
        <v>11004</v>
      </c>
      <c r="F40" s="24">
        <v>13358</v>
      </c>
      <c r="G40" s="24">
        <v>497</v>
      </c>
      <c r="H40" s="24">
        <f t="shared" si="1"/>
        <v>11501</v>
      </c>
    </row>
    <row r="41" spans="1:8" ht="15">
      <c r="A41" s="19" t="s">
        <v>46</v>
      </c>
      <c r="B41" s="24">
        <v>6559</v>
      </c>
      <c r="C41" s="24">
        <v>2874</v>
      </c>
      <c r="D41" s="24">
        <v>40</v>
      </c>
      <c r="E41" s="24">
        <f t="shared" si="0"/>
        <v>9473</v>
      </c>
      <c r="F41" s="24">
        <v>12614</v>
      </c>
      <c r="G41" s="24">
        <v>1068</v>
      </c>
      <c r="H41" s="24">
        <f t="shared" si="1"/>
        <v>10541</v>
      </c>
    </row>
    <row r="42" spans="1:8" ht="15">
      <c r="A42" s="19" t="s">
        <v>47</v>
      </c>
      <c r="B42" s="24">
        <v>35297</v>
      </c>
      <c r="C42" s="24">
        <v>9322</v>
      </c>
      <c r="D42" s="24">
        <v>596</v>
      </c>
      <c r="E42" s="24">
        <f t="shared" si="0"/>
        <v>45215</v>
      </c>
      <c r="F42" s="24">
        <v>68391</v>
      </c>
      <c r="G42" s="24">
        <v>8347</v>
      </c>
      <c r="H42" s="24">
        <f t="shared" si="1"/>
        <v>53562</v>
      </c>
    </row>
    <row r="43" spans="1:8" ht="15">
      <c r="A43" s="19" t="s">
        <v>48</v>
      </c>
      <c r="B43" s="24">
        <v>26805</v>
      </c>
      <c r="C43" s="24">
        <v>956</v>
      </c>
      <c r="D43" s="24">
        <v>430</v>
      </c>
      <c r="E43" s="24">
        <f t="shared" si="0"/>
        <v>28191</v>
      </c>
      <c r="F43" s="24">
        <v>41229</v>
      </c>
      <c r="G43" s="24">
        <v>2768</v>
      </c>
      <c r="H43" s="24">
        <f t="shared" si="1"/>
        <v>30959</v>
      </c>
    </row>
    <row r="44" spans="1:8" ht="15">
      <c r="A44" s="20" t="s">
        <v>49</v>
      </c>
      <c r="B44" s="24">
        <v>214516</v>
      </c>
      <c r="C44" s="24">
        <v>122607</v>
      </c>
      <c r="D44" s="24">
        <v>9265</v>
      </c>
      <c r="E44" s="24">
        <f t="shared" si="0"/>
        <v>346388</v>
      </c>
      <c r="F44" s="24">
        <v>497428</v>
      </c>
      <c r="G44" s="24">
        <v>47704</v>
      </c>
      <c r="H44" s="24">
        <f t="shared" si="1"/>
        <v>394092</v>
      </c>
    </row>
    <row r="45" spans="1:8" ht="15">
      <c r="A45" s="19" t="s">
        <v>50</v>
      </c>
      <c r="B45" s="24">
        <v>8556</v>
      </c>
      <c r="C45" s="24">
        <v>1062</v>
      </c>
      <c r="D45" s="24">
        <v>10</v>
      </c>
      <c r="E45" s="24">
        <f t="shared" si="0"/>
        <v>9628</v>
      </c>
      <c r="F45" s="24">
        <v>11790</v>
      </c>
      <c r="G45" s="24">
        <v>1132</v>
      </c>
      <c r="H45" s="24">
        <f t="shared" si="1"/>
        <v>10760</v>
      </c>
    </row>
    <row r="46" spans="1:8" ht="15">
      <c r="A46" s="19" t="s">
        <v>51</v>
      </c>
      <c r="B46" s="24">
        <v>42954</v>
      </c>
      <c r="C46" s="24">
        <v>4072</v>
      </c>
      <c r="D46" s="24">
        <v>511</v>
      </c>
      <c r="E46" s="24">
        <f t="shared" si="0"/>
        <v>47537</v>
      </c>
      <c r="F46" s="24">
        <v>67701</v>
      </c>
      <c r="G46" s="24">
        <v>2610</v>
      </c>
      <c r="H46" s="24">
        <f t="shared" si="1"/>
        <v>50147</v>
      </c>
    </row>
    <row r="47" spans="1:8" ht="15">
      <c r="A47" s="19" t="s">
        <v>52</v>
      </c>
      <c r="B47" s="24">
        <v>15471</v>
      </c>
      <c r="C47" s="24">
        <v>2779</v>
      </c>
      <c r="D47" s="24">
        <v>856</v>
      </c>
      <c r="E47" s="24">
        <f t="shared" si="0"/>
        <v>19106</v>
      </c>
      <c r="F47" s="24">
        <v>26075</v>
      </c>
      <c r="G47" s="24">
        <v>1751</v>
      </c>
      <c r="H47" s="24">
        <f t="shared" si="1"/>
        <v>20857</v>
      </c>
    </row>
    <row r="48" spans="1:8" ht="15">
      <c r="A48" s="19" t="s">
        <v>53</v>
      </c>
      <c r="B48" s="24">
        <v>50866</v>
      </c>
      <c r="C48" s="24">
        <v>14883</v>
      </c>
      <c r="D48" s="24">
        <v>2907</v>
      </c>
      <c r="E48" s="24">
        <f t="shared" si="0"/>
        <v>68656</v>
      </c>
      <c r="F48" s="24">
        <v>92941</v>
      </c>
      <c r="G48" s="24">
        <v>176</v>
      </c>
      <c r="H48" s="24">
        <f t="shared" si="1"/>
        <v>68832</v>
      </c>
    </row>
    <row r="49" spans="1:8" ht="15">
      <c r="A49" s="19" t="s">
        <v>54</v>
      </c>
      <c r="B49" s="24">
        <v>30387</v>
      </c>
      <c r="C49" s="24">
        <v>3453</v>
      </c>
      <c r="D49" s="24">
        <v>578</v>
      </c>
      <c r="E49" s="24">
        <f t="shared" si="0"/>
        <v>34418</v>
      </c>
      <c r="F49" s="24">
        <v>51787</v>
      </c>
      <c r="G49" s="24">
        <v>3814</v>
      </c>
      <c r="H49" s="24">
        <f t="shared" si="1"/>
        <v>38232</v>
      </c>
    </row>
    <row r="50" spans="1:8" ht="15">
      <c r="A50" s="19" t="s">
        <v>55</v>
      </c>
      <c r="B50" s="24">
        <v>2458</v>
      </c>
      <c r="C50" s="24">
        <v>6954</v>
      </c>
      <c r="D50" s="24">
        <v>30</v>
      </c>
      <c r="E50" s="24">
        <f t="shared" si="0"/>
        <v>9442</v>
      </c>
      <c r="F50" s="24">
        <v>9543</v>
      </c>
      <c r="G50" s="24">
        <v>494</v>
      </c>
      <c r="H50" s="24">
        <f t="shared" si="1"/>
        <v>9936</v>
      </c>
    </row>
    <row r="51" spans="1:8" ht="15">
      <c r="A51" s="19" t="s">
        <v>56</v>
      </c>
      <c r="B51" s="24">
        <v>1948</v>
      </c>
      <c r="C51" s="24">
        <v>12056</v>
      </c>
      <c r="D51" s="24">
        <v>138</v>
      </c>
      <c r="E51" s="24">
        <f t="shared" si="0"/>
        <v>14142</v>
      </c>
      <c r="F51" s="24">
        <v>17782</v>
      </c>
      <c r="G51" s="24">
        <v>1832</v>
      </c>
      <c r="H51" s="24">
        <f t="shared" si="1"/>
        <v>15974</v>
      </c>
    </row>
    <row r="52" spans="1:8" ht="15">
      <c r="A52" s="20" t="s">
        <v>57</v>
      </c>
      <c r="B52" s="24">
        <v>126022</v>
      </c>
      <c r="C52" s="24">
        <v>37169</v>
      </c>
      <c r="D52" s="24">
        <v>6899</v>
      </c>
      <c r="E52" s="24">
        <f t="shared" si="0"/>
        <v>170090</v>
      </c>
      <c r="F52" s="24">
        <v>217774</v>
      </c>
      <c r="G52" s="24">
        <v>8674</v>
      </c>
      <c r="H52" s="24">
        <f t="shared" si="1"/>
        <v>178764</v>
      </c>
    </row>
    <row r="53" spans="1:8" ht="15">
      <c r="A53" s="19" t="s">
        <v>58</v>
      </c>
      <c r="B53" s="24">
        <v>7207</v>
      </c>
      <c r="C53" s="24">
        <v>7109</v>
      </c>
      <c r="D53" s="24">
        <v>38</v>
      </c>
      <c r="E53" s="24">
        <f t="shared" si="0"/>
        <v>14354</v>
      </c>
      <c r="F53" s="24">
        <v>16231</v>
      </c>
      <c r="G53" s="24">
        <v>2</v>
      </c>
      <c r="H53" s="24">
        <f t="shared" si="1"/>
        <v>14356</v>
      </c>
    </row>
    <row r="54" spans="1:8" ht="15">
      <c r="A54" s="19" t="s">
        <v>59</v>
      </c>
      <c r="B54" s="24">
        <v>15810</v>
      </c>
      <c r="C54" s="24">
        <v>427</v>
      </c>
      <c r="D54" s="24">
        <v>57</v>
      </c>
      <c r="E54" s="24">
        <f t="shared" si="0"/>
        <v>16294</v>
      </c>
      <c r="F54" s="24">
        <v>23638</v>
      </c>
      <c r="G54" s="24">
        <v>2504</v>
      </c>
      <c r="H54" s="24">
        <f t="shared" si="1"/>
        <v>18798</v>
      </c>
    </row>
    <row r="55" spans="1:8" ht="15">
      <c r="A55" s="19" t="s">
        <v>60</v>
      </c>
      <c r="B55" s="24">
        <v>40896</v>
      </c>
      <c r="C55" s="24">
        <v>392</v>
      </c>
      <c r="D55" s="24">
        <v>363</v>
      </c>
      <c r="E55" s="24">
        <f t="shared" si="0"/>
        <v>41651</v>
      </c>
      <c r="F55" s="24">
        <v>63079</v>
      </c>
      <c r="G55" s="24">
        <v>3109</v>
      </c>
      <c r="H55" s="24">
        <f t="shared" si="1"/>
        <v>44760</v>
      </c>
    </row>
    <row r="56" spans="1:8" ht="15">
      <c r="A56" s="20" t="s">
        <v>61</v>
      </c>
      <c r="B56" s="24">
        <v>152713</v>
      </c>
      <c r="C56" s="24">
        <v>70070</v>
      </c>
      <c r="D56" s="24">
        <v>3463</v>
      </c>
      <c r="E56" s="24">
        <f t="shared" si="0"/>
        <v>226246</v>
      </c>
      <c r="F56" s="24">
        <v>292206</v>
      </c>
      <c r="G56" s="24">
        <v>6216</v>
      </c>
      <c r="H56" s="24">
        <f t="shared" si="1"/>
        <v>232462</v>
      </c>
    </row>
    <row r="57" spans="1:8" ht="15">
      <c r="A57" s="19" t="s">
        <v>62</v>
      </c>
      <c r="B57" s="24">
        <v>8173</v>
      </c>
      <c r="C57" s="24">
        <v>5506</v>
      </c>
      <c r="D57" s="24">
        <v>95</v>
      </c>
      <c r="E57" s="24">
        <f t="shared" si="0"/>
        <v>13774</v>
      </c>
      <c r="F57" s="24">
        <v>17423</v>
      </c>
      <c r="G57" s="24">
        <v>1412</v>
      </c>
      <c r="H57" s="24">
        <f t="shared" si="1"/>
        <v>15186</v>
      </c>
    </row>
    <row r="58" spans="1:8" ht="15">
      <c r="A58" s="20" t="s">
        <v>63</v>
      </c>
      <c r="B58" s="24">
        <v>62419</v>
      </c>
      <c r="C58" s="24">
        <v>58355</v>
      </c>
      <c r="D58" s="24">
        <v>1871</v>
      </c>
      <c r="E58" s="24">
        <f t="shared" si="0"/>
        <v>122645</v>
      </c>
      <c r="F58" s="24">
        <v>164804</v>
      </c>
      <c r="G58" s="24">
        <v>3977</v>
      </c>
      <c r="H58" s="24">
        <f t="shared" si="1"/>
        <v>126622</v>
      </c>
    </row>
    <row r="59" spans="1:8" ht="15">
      <c r="A59" s="19" t="s">
        <v>64</v>
      </c>
      <c r="B59" s="24">
        <v>53812</v>
      </c>
      <c r="C59" s="24">
        <v>5513</v>
      </c>
      <c r="D59" s="24">
        <v>917</v>
      </c>
      <c r="E59" s="24">
        <f t="shared" si="0"/>
        <v>60242</v>
      </c>
      <c r="F59" s="24">
        <v>84923</v>
      </c>
      <c r="G59" s="24">
        <v>1904</v>
      </c>
      <c r="H59" s="24">
        <f t="shared" si="1"/>
        <v>62146</v>
      </c>
    </row>
    <row r="60" spans="1:8" ht="15">
      <c r="A60" s="19" t="s">
        <v>65</v>
      </c>
      <c r="B60" s="24">
        <v>2532</v>
      </c>
      <c r="C60" s="24">
        <v>6003</v>
      </c>
      <c r="D60" s="24">
        <v>31</v>
      </c>
      <c r="E60" s="24">
        <f t="shared" si="0"/>
        <v>8566</v>
      </c>
      <c r="F60" s="24">
        <v>8266</v>
      </c>
      <c r="G60" s="24">
        <v>107</v>
      </c>
      <c r="H60" s="24">
        <f t="shared" si="1"/>
        <v>8673</v>
      </c>
    </row>
    <row r="61" spans="1:8" ht="15">
      <c r="A61" s="19" t="s">
        <v>66</v>
      </c>
      <c r="B61" s="24">
        <v>7235</v>
      </c>
      <c r="C61" s="24">
        <v>5114</v>
      </c>
      <c r="D61" s="24">
        <v>26</v>
      </c>
      <c r="E61" s="24">
        <f t="shared" si="0"/>
        <v>12375</v>
      </c>
      <c r="F61" s="24">
        <v>15140</v>
      </c>
      <c r="G61" s="24">
        <v>509</v>
      </c>
      <c r="H61" s="24">
        <f t="shared" si="1"/>
        <v>12884</v>
      </c>
    </row>
    <row r="62" spans="1:8" ht="15">
      <c r="A62" s="19" t="s">
        <v>67</v>
      </c>
      <c r="B62" s="24">
        <v>10285</v>
      </c>
      <c r="C62" s="24">
        <v>5500</v>
      </c>
      <c r="D62" s="24">
        <v>147</v>
      </c>
      <c r="E62" s="24">
        <f t="shared" si="0"/>
        <v>15932</v>
      </c>
      <c r="F62" s="24">
        <v>22234</v>
      </c>
      <c r="G62" s="24">
        <v>1131</v>
      </c>
      <c r="H62" s="24">
        <f t="shared" si="1"/>
        <v>17063</v>
      </c>
    </row>
    <row r="63" spans="1:8" ht="15">
      <c r="A63" s="19" t="s">
        <v>68</v>
      </c>
      <c r="B63" s="24">
        <v>9816</v>
      </c>
      <c r="C63" s="24">
        <v>2363</v>
      </c>
      <c r="D63" s="24">
        <v>76</v>
      </c>
      <c r="E63" s="24">
        <f t="shared" si="0"/>
        <v>12255</v>
      </c>
      <c r="F63" s="24">
        <v>16837</v>
      </c>
      <c r="G63" s="24">
        <v>2478</v>
      </c>
      <c r="H63" s="24">
        <f t="shared" si="1"/>
        <v>14733</v>
      </c>
    </row>
    <row r="64" spans="1:8" ht="15">
      <c r="A64" s="19" t="s">
        <v>69</v>
      </c>
      <c r="B64" s="24">
        <v>13321</v>
      </c>
      <c r="C64" s="24">
        <v>9532</v>
      </c>
      <c r="D64" s="24">
        <v>834</v>
      </c>
      <c r="E64" s="24">
        <f t="shared" si="0"/>
        <v>23687</v>
      </c>
      <c r="F64" s="24">
        <v>36315</v>
      </c>
      <c r="G64" s="24">
        <v>3782</v>
      </c>
      <c r="H64" s="24">
        <f t="shared" si="1"/>
        <v>27469</v>
      </c>
    </row>
    <row r="65" spans="1:8" ht="15">
      <c r="A65" s="19" t="s">
        <v>70</v>
      </c>
      <c r="B65" s="24">
        <v>89226</v>
      </c>
      <c r="C65" s="24">
        <v>7003</v>
      </c>
      <c r="D65" s="24">
        <v>2173</v>
      </c>
      <c r="E65" s="24">
        <f t="shared" si="0"/>
        <v>98402</v>
      </c>
      <c r="F65" s="24">
        <v>118279</v>
      </c>
      <c r="G65" s="24"/>
      <c r="H65" s="24">
        <f t="shared" si="1"/>
        <v>98402</v>
      </c>
    </row>
    <row r="66" spans="1:8" ht="15">
      <c r="A66" s="20" t="s">
        <v>71</v>
      </c>
      <c r="B66" s="24">
        <v>34103</v>
      </c>
      <c r="C66" s="24">
        <v>2285</v>
      </c>
      <c r="D66" s="24">
        <v>578</v>
      </c>
      <c r="E66" s="24">
        <f t="shared" si="0"/>
        <v>36966</v>
      </c>
      <c r="F66" s="24">
        <v>51992</v>
      </c>
      <c r="G66" s="24">
        <v>7289</v>
      </c>
      <c r="H66" s="24">
        <f t="shared" si="1"/>
        <v>44255</v>
      </c>
    </row>
    <row r="67" spans="1:8" ht="15">
      <c r="A67" s="19" t="s">
        <v>72</v>
      </c>
      <c r="B67" s="24">
        <v>2355</v>
      </c>
      <c r="C67" s="24">
        <v>6484</v>
      </c>
      <c r="D67" s="24">
        <v>14</v>
      </c>
      <c r="E67" s="24">
        <f t="shared" si="0"/>
        <v>8853</v>
      </c>
      <c r="F67" s="24">
        <v>10281</v>
      </c>
      <c r="G67" s="24">
        <v>1049</v>
      </c>
      <c r="H67" s="24">
        <f t="shared" si="1"/>
        <v>9902</v>
      </c>
    </row>
    <row r="68" spans="1:8" ht="15">
      <c r="A68" s="19" t="s">
        <v>73</v>
      </c>
      <c r="B68" s="24">
        <v>27397</v>
      </c>
      <c r="C68" s="24">
        <v>11514</v>
      </c>
      <c r="D68" s="24">
        <v>333</v>
      </c>
      <c r="E68" s="24">
        <f t="shared" si="0"/>
        <v>39244</v>
      </c>
      <c r="F68" s="24">
        <v>60287</v>
      </c>
      <c r="G68" s="24">
        <v>3674</v>
      </c>
      <c r="H68" s="24">
        <f t="shared" si="1"/>
        <v>42918</v>
      </c>
    </row>
    <row r="69" spans="1:8" ht="15">
      <c r="A69" s="19" t="s">
        <v>74</v>
      </c>
      <c r="B69" s="24">
        <v>17832</v>
      </c>
      <c r="C69" s="24">
        <v>5413</v>
      </c>
      <c r="D69" s="24">
        <v>145</v>
      </c>
      <c r="E69" s="24">
        <f t="shared" si="0"/>
        <v>23390</v>
      </c>
      <c r="F69" s="24">
        <v>31202</v>
      </c>
      <c r="G69" s="24">
        <v>2373</v>
      </c>
      <c r="H69" s="24">
        <f t="shared" si="1"/>
        <v>25763</v>
      </c>
    </row>
    <row r="70" spans="1:8" ht="15">
      <c r="A70" s="20" t="s">
        <v>75</v>
      </c>
      <c r="B70" s="24">
        <v>69204</v>
      </c>
      <c r="C70" s="24">
        <v>21835</v>
      </c>
      <c r="D70" s="24">
        <v>2377</v>
      </c>
      <c r="E70" s="24">
        <f t="shared" si="0"/>
        <v>93416</v>
      </c>
      <c r="F70" s="24">
        <v>128024</v>
      </c>
      <c r="G70" s="24">
        <v>2</v>
      </c>
      <c r="H70" s="24">
        <f t="shared" si="1"/>
        <v>93418</v>
      </c>
    </row>
    <row r="71" spans="1:8" ht="15">
      <c r="A71" s="19" t="s">
        <v>76</v>
      </c>
      <c r="B71" s="24">
        <v>34370</v>
      </c>
      <c r="C71" s="24">
        <v>2181</v>
      </c>
      <c r="D71" s="24">
        <v>682</v>
      </c>
      <c r="E71" s="24">
        <f t="shared" si="0"/>
        <v>37233</v>
      </c>
      <c r="F71" s="24">
        <v>54018</v>
      </c>
      <c r="G71" s="24">
        <v>3934</v>
      </c>
      <c r="H71" s="24">
        <f t="shared" si="1"/>
        <v>41167</v>
      </c>
    </row>
    <row r="72" spans="1:8" ht="15">
      <c r="A72" s="19" t="s">
        <v>77</v>
      </c>
      <c r="B72" s="24">
        <v>8113</v>
      </c>
      <c r="C72" s="24">
        <v>2853</v>
      </c>
      <c r="D72" s="24">
        <v>721</v>
      </c>
      <c r="E72" s="24">
        <f>SUM(B72:D72)</f>
        <v>11687</v>
      </c>
      <c r="F72" s="24">
        <v>13038</v>
      </c>
      <c r="G72" s="24">
        <v>1622</v>
      </c>
      <c r="H72" s="24">
        <f t="shared" si="1"/>
        <v>13309</v>
      </c>
    </row>
    <row r="73" spans="1:8" ht="15">
      <c r="A73" s="19" t="s">
        <v>78</v>
      </c>
      <c r="B73" s="24">
        <v>2382</v>
      </c>
      <c r="C73" s="24">
        <v>5840</v>
      </c>
      <c r="D73" s="24">
        <v>27</v>
      </c>
      <c r="E73" s="24">
        <f>SUM(B73:D73)</f>
        <v>8249</v>
      </c>
      <c r="F73" s="24">
        <v>9172</v>
      </c>
      <c r="G73" s="24">
        <v>1209</v>
      </c>
      <c r="H73" s="24">
        <f>E73+G73</f>
        <v>9458</v>
      </c>
    </row>
    <row r="74" spans="1:8" ht="15">
      <c r="A74" s="19" t="s">
        <v>79</v>
      </c>
      <c r="B74" s="24">
        <v>13425</v>
      </c>
      <c r="C74" s="24">
        <v>28</v>
      </c>
      <c r="D74" s="24">
        <v>40</v>
      </c>
      <c r="E74" s="24">
        <f>SUM(B74:D74)</f>
        <v>13493</v>
      </c>
      <c r="F74" s="24">
        <v>19013</v>
      </c>
      <c r="G74" s="24">
        <v>1785</v>
      </c>
      <c r="H74" s="24">
        <f>E74+G74</f>
        <v>15278</v>
      </c>
    </row>
    <row r="75" ht="15">
      <c r="A75" s="16"/>
    </row>
    <row r="76" spans="1:8" ht="15">
      <c r="A76" s="17" t="s">
        <v>12</v>
      </c>
      <c r="B76" s="23">
        <f aca="true" t="shared" si="2" ref="B76:G76">SUM(B8:B74)</f>
        <v>1814218</v>
      </c>
      <c r="C76" s="23">
        <f t="shared" si="2"/>
        <v>589112</v>
      </c>
      <c r="D76" s="23">
        <f t="shared" si="2"/>
        <v>45431</v>
      </c>
      <c r="E76" s="23">
        <f t="shared" si="2"/>
        <v>2448761</v>
      </c>
      <c r="F76" s="23">
        <f t="shared" si="2"/>
        <v>3392779</v>
      </c>
      <c r="G76" s="23">
        <f t="shared" si="2"/>
        <v>211447</v>
      </c>
      <c r="H76" s="23">
        <f>SUM(H8:H74)</f>
        <v>2660208</v>
      </c>
    </row>
    <row r="78" spans="2:5" ht="15">
      <c r="B78" s="31" t="s">
        <v>80</v>
      </c>
      <c r="C78" s="28"/>
      <c r="D78" s="28"/>
      <c r="E78" s="22">
        <f>E76+G76</f>
        <v>2660208</v>
      </c>
    </row>
    <row r="81" spans="1:7" ht="89.25" customHeight="1">
      <c r="A81" s="32" t="s">
        <v>84</v>
      </c>
      <c r="B81" s="32"/>
      <c r="C81" s="32"/>
      <c r="D81" s="32"/>
      <c r="E81" s="32"/>
      <c r="F81" s="28"/>
      <c r="G81" s="28"/>
    </row>
    <row r="83" spans="1:7" ht="26.25" customHeight="1">
      <c r="A83" s="27" t="s">
        <v>83</v>
      </c>
      <c r="B83" s="28"/>
      <c r="C83" s="28"/>
      <c r="D83" s="28"/>
      <c r="E83" s="28"/>
      <c r="F83" s="28"/>
      <c r="G83" s="28"/>
    </row>
  </sheetData>
  <mergeCells count="4">
    <mergeCell ref="B2:C2"/>
    <mergeCell ref="B78:D78"/>
    <mergeCell ref="A81:G81"/>
    <mergeCell ref="A83:G8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83"/>
  <sheetViews>
    <sheetView workbookViewId="0" topLeftCell="A34">
      <selection activeCell="F21" sqref="F21"/>
    </sheetView>
  </sheetViews>
  <sheetFormatPr defaultColWidth="9.140625" defaultRowHeight="12.75"/>
  <cols>
    <col min="1" max="1" width="18.28125" style="0" customWidth="1"/>
    <col min="2" max="5" width="11.28125" style="0" customWidth="1"/>
    <col min="6" max="6" width="16.8515625" style="0" customWidth="1"/>
    <col min="7" max="8" width="14.140625" style="0" customWidth="1"/>
  </cols>
  <sheetData>
    <row r="1" spans="1:8" ht="18">
      <c r="A1" s="1" t="s">
        <v>5</v>
      </c>
      <c r="B1" s="2"/>
      <c r="C1" s="2"/>
      <c r="D1" s="2"/>
      <c r="E1" s="3"/>
      <c r="F1" s="4"/>
      <c r="G1" s="5">
        <f ca="1">TODAY()</f>
        <v>38722</v>
      </c>
      <c r="H1" s="5"/>
    </row>
    <row r="2" spans="1:8" ht="18">
      <c r="A2" s="6" t="s">
        <v>6</v>
      </c>
      <c r="B2" s="29">
        <v>38596</v>
      </c>
      <c r="C2" s="28"/>
      <c r="D2" s="3"/>
      <c r="E2" s="3"/>
      <c r="F2" s="4"/>
      <c r="G2" s="4"/>
      <c r="H2" s="4"/>
    </row>
    <row r="3" spans="1:8" ht="15">
      <c r="A3" s="4"/>
      <c r="B3" s="4"/>
      <c r="C3" s="4"/>
      <c r="D3" s="4" t="s">
        <v>7</v>
      </c>
      <c r="E3" s="4"/>
      <c r="F3" s="4"/>
      <c r="G3" s="4"/>
      <c r="H3" s="4"/>
    </row>
    <row r="4" spans="1:8" ht="15">
      <c r="A4" s="4"/>
      <c r="B4" s="4"/>
      <c r="C4" s="4"/>
      <c r="D4" s="4"/>
      <c r="E4" s="4"/>
      <c r="F4" s="4"/>
      <c r="G4" s="4"/>
      <c r="H4" s="4"/>
    </row>
    <row r="5" spans="1:8" ht="15">
      <c r="A5" s="7" t="s">
        <v>8</v>
      </c>
      <c r="B5" s="7" t="s">
        <v>1</v>
      </c>
      <c r="C5" s="7" t="s">
        <v>3</v>
      </c>
      <c r="D5" s="8" t="s">
        <v>4</v>
      </c>
      <c r="E5" s="7" t="s">
        <v>0</v>
      </c>
      <c r="F5" s="7" t="s">
        <v>9</v>
      </c>
      <c r="G5" s="9" t="s">
        <v>10</v>
      </c>
      <c r="H5" s="9" t="s">
        <v>10</v>
      </c>
    </row>
    <row r="6" spans="1:8" ht="15.75" thickBot="1">
      <c r="A6" s="10"/>
      <c r="B6" s="10" t="s">
        <v>7</v>
      </c>
      <c r="C6" s="10" t="s">
        <v>7</v>
      </c>
      <c r="D6" s="10" t="s">
        <v>7</v>
      </c>
      <c r="E6" s="11" t="s">
        <v>2</v>
      </c>
      <c r="F6" s="11" t="s">
        <v>81</v>
      </c>
      <c r="G6" s="12" t="s">
        <v>11</v>
      </c>
      <c r="H6" s="12" t="s">
        <v>82</v>
      </c>
    </row>
    <row r="7" spans="1:8" ht="13.5" thickBot="1">
      <c r="A7" s="13"/>
      <c r="B7" s="14"/>
      <c r="C7" s="14"/>
      <c r="D7" s="14"/>
      <c r="E7" s="14"/>
      <c r="F7" s="14"/>
      <c r="G7" s="26"/>
      <c r="H7" s="15"/>
    </row>
    <row r="8" spans="1:8" ht="15">
      <c r="A8" s="18" t="s">
        <v>13</v>
      </c>
      <c r="B8" s="24">
        <v>20496</v>
      </c>
      <c r="C8" s="24">
        <v>4372</v>
      </c>
      <c r="D8" s="24">
        <v>394</v>
      </c>
      <c r="E8" s="24">
        <f aca="true" t="shared" si="0" ref="E8:E71">SUM(B8:D8)</f>
        <v>25262</v>
      </c>
      <c r="F8" s="24">
        <v>33881</v>
      </c>
      <c r="G8" s="24">
        <v>4235</v>
      </c>
      <c r="H8" s="24">
        <f>E8+G8</f>
        <v>29497</v>
      </c>
    </row>
    <row r="9" spans="1:8" ht="15">
      <c r="A9" s="19" t="s">
        <v>14</v>
      </c>
      <c r="B9" s="24">
        <v>78150</v>
      </c>
      <c r="C9" s="24">
        <v>6659</v>
      </c>
      <c r="D9" s="24">
        <v>1335</v>
      </c>
      <c r="E9" s="24">
        <f t="shared" si="0"/>
        <v>86144</v>
      </c>
      <c r="F9" s="24">
        <v>116345</v>
      </c>
      <c r="G9" s="24">
        <v>7916</v>
      </c>
      <c r="H9" s="24">
        <f aca="true" t="shared" si="1" ref="H9:H72">E9+G9</f>
        <v>94060</v>
      </c>
    </row>
    <row r="10" spans="1:8" ht="15">
      <c r="A10" s="19" t="s">
        <v>15</v>
      </c>
      <c r="B10" s="24">
        <v>7871</v>
      </c>
      <c r="C10" s="24">
        <v>5980</v>
      </c>
      <c r="D10" s="24">
        <v>70</v>
      </c>
      <c r="E10" s="24">
        <f t="shared" si="0"/>
        <v>13921</v>
      </c>
      <c r="F10" s="24">
        <v>21716</v>
      </c>
      <c r="G10" s="24">
        <v>2024</v>
      </c>
      <c r="H10" s="24">
        <f t="shared" si="1"/>
        <v>15945</v>
      </c>
    </row>
    <row r="11" spans="1:8" ht="15">
      <c r="A11" s="20" t="s">
        <v>16</v>
      </c>
      <c r="B11" s="24">
        <v>8383</v>
      </c>
      <c r="C11" s="24">
        <v>1840</v>
      </c>
      <c r="D11" s="24">
        <v>52</v>
      </c>
      <c r="E11" s="24">
        <f t="shared" si="0"/>
        <v>10275</v>
      </c>
      <c r="F11" s="24">
        <v>15949</v>
      </c>
      <c r="G11" s="24">
        <v>1670</v>
      </c>
      <c r="H11" s="24">
        <f t="shared" si="1"/>
        <v>11945</v>
      </c>
    </row>
    <row r="12" spans="1:8" ht="15">
      <c r="A12" s="19" t="s">
        <v>17</v>
      </c>
      <c r="B12" s="24">
        <v>25256</v>
      </c>
      <c r="C12" s="24">
        <v>249</v>
      </c>
      <c r="D12" s="24">
        <v>222</v>
      </c>
      <c r="E12" s="24">
        <f t="shared" si="0"/>
        <v>25727</v>
      </c>
      <c r="F12" s="24">
        <v>40885</v>
      </c>
      <c r="G12" s="24">
        <v>2215</v>
      </c>
      <c r="H12" s="24">
        <f t="shared" si="1"/>
        <v>27942</v>
      </c>
    </row>
    <row r="13" spans="1:8" ht="15">
      <c r="A13" s="19" t="s">
        <v>18</v>
      </c>
      <c r="B13" s="24">
        <v>1793</v>
      </c>
      <c r="C13" s="24">
        <v>4208</v>
      </c>
      <c r="D13" s="24">
        <v>16</v>
      </c>
      <c r="E13" s="24">
        <f t="shared" si="0"/>
        <v>6017</v>
      </c>
      <c r="F13" s="24">
        <v>8519</v>
      </c>
      <c r="G13" s="24">
        <v>1201</v>
      </c>
      <c r="H13" s="24">
        <f t="shared" si="1"/>
        <v>7218</v>
      </c>
    </row>
    <row r="14" spans="1:8" ht="15">
      <c r="A14" s="19" t="s">
        <v>19</v>
      </c>
      <c r="B14" s="24">
        <v>7177</v>
      </c>
      <c r="C14" s="24">
        <v>4266</v>
      </c>
      <c r="D14" s="24">
        <v>63</v>
      </c>
      <c r="E14" s="24">
        <f t="shared" si="0"/>
        <v>11506</v>
      </c>
      <c r="F14" s="24">
        <v>15402</v>
      </c>
      <c r="G14" s="24">
        <v>1762</v>
      </c>
      <c r="H14" s="24">
        <f t="shared" si="1"/>
        <v>13268</v>
      </c>
    </row>
    <row r="15" spans="1:8" ht="15">
      <c r="A15" s="19" t="s">
        <v>20</v>
      </c>
      <c r="B15" s="24">
        <v>31964</v>
      </c>
      <c r="C15" s="24">
        <v>7155</v>
      </c>
      <c r="D15" s="24">
        <v>661</v>
      </c>
      <c r="E15" s="24">
        <f t="shared" si="0"/>
        <v>39780</v>
      </c>
      <c r="F15" s="24">
        <v>85894</v>
      </c>
      <c r="G15" s="24">
        <v>25986</v>
      </c>
      <c r="H15" s="24">
        <f t="shared" si="1"/>
        <v>65766</v>
      </c>
    </row>
    <row r="16" spans="1:8" ht="15">
      <c r="A16" s="19" t="s">
        <v>21</v>
      </c>
      <c r="B16" s="24">
        <v>11144</v>
      </c>
      <c r="C16" s="24">
        <v>6127</v>
      </c>
      <c r="D16" s="24">
        <v>50</v>
      </c>
      <c r="E16" s="24">
        <f t="shared" si="0"/>
        <v>17321</v>
      </c>
      <c r="F16" s="24">
        <v>27161</v>
      </c>
      <c r="G16" s="24">
        <v>4156</v>
      </c>
      <c r="H16" s="24">
        <f t="shared" si="1"/>
        <v>21477</v>
      </c>
    </row>
    <row r="17" spans="1:8" ht="15">
      <c r="A17" s="19" t="s">
        <v>22</v>
      </c>
      <c r="B17" s="24">
        <v>11358</v>
      </c>
      <c r="C17" s="24">
        <v>635</v>
      </c>
      <c r="D17" s="24">
        <v>40</v>
      </c>
      <c r="E17" s="24">
        <f t="shared" si="0"/>
        <v>12033</v>
      </c>
      <c r="F17" s="24">
        <v>19074</v>
      </c>
      <c r="G17" s="24">
        <v>1698</v>
      </c>
      <c r="H17" s="24">
        <f t="shared" si="1"/>
        <v>13731</v>
      </c>
    </row>
    <row r="18" spans="1:8" ht="15">
      <c r="A18" s="19" t="s">
        <v>23</v>
      </c>
      <c r="B18" s="24">
        <v>19290</v>
      </c>
      <c r="C18" s="24">
        <v>2278</v>
      </c>
      <c r="D18" s="24">
        <v>96</v>
      </c>
      <c r="E18" s="24">
        <f t="shared" si="0"/>
        <v>21664</v>
      </c>
      <c r="F18" s="24">
        <v>30757</v>
      </c>
      <c r="G18" s="24">
        <v>2140</v>
      </c>
      <c r="H18" s="24">
        <f t="shared" si="1"/>
        <v>23804</v>
      </c>
    </row>
    <row r="19" spans="1:8" ht="15">
      <c r="A19" s="19" t="s">
        <v>24</v>
      </c>
      <c r="B19" s="24">
        <v>5793</v>
      </c>
      <c r="C19" s="24">
        <v>4294</v>
      </c>
      <c r="D19" s="24">
        <v>16</v>
      </c>
      <c r="E19" s="24">
        <f t="shared" si="0"/>
        <v>10103</v>
      </c>
      <c r="F19" s="24">
        <v>11478</v>
      </c>
      <c r="G19" s="24">
        <v>364</v>
      </c>
      <c r="H19" s="24">
        <f t="shared" si="1"/>
        <v>10467</v>
      </c>
    </row>
    <row r="20" spans="1:8" ht="15">
      <c r="A20" s="19" t="s">
        <v>25</v>
      </c>
      <c r="B20" s="24">
        <v>9233</v>
      </c>
      <c r="C20" s="24">
        <v>5996</v>
      </c>
      <c r="D20" s="24">
        <v>68</v>
      </c>
      <c r="E20" s="24">
        <f t="shared" si="0"/>
        <v>15297</v>
      </c>
      <c r="F20" s="24">
        <v>19996</v>
      </c>
      <c r="G20" s="24">
        <v>1789</v>
      </c>
      <c r="H20" s="24">
        <f t="shared" si="1"/>
        <v>17086</v>
      </c>
    </row>
    <row r="21" spans="1:8" ht="15">
      <c r="A21" s="19" t="s">
        <v>26</v>
      </c>
      <c r="B21" s="24">
        <v>7367</v>
      </c>
      <c r="C21" s="24">
        <v>1368</v>
      </c>
      <c r="D21" s="24">
        <v>77</v>
      </c>
      <c r="E21" s="24">
        <f t="shared" si="0"/>
        <v>8812</v>
      </c>
      <c r="F21" s="24">
        <v>10930</v>
      </c>
      <c r="G21" s="24">
        <v>805</v>
      </c>
      <c r="H21" s="24">
        <f t="shared" si="1"/>
        <v>9617</v>
      </c>
    </row>
    <row r="22" spans="1:8" ht="15">
      <c r="A22" s="19" t="s">
        <v>27</v>
      </c>
      <c r="B22" s="24">
        <v>8056</v>
      </c>
      <c r="C22" s="24">
        <v>239</v>
      </c>
      <c r="D22" s="24">
        <v>124</v>
      </c>
      <c r="E22" s="24">
        <f t="shared" si="0"/>
        <v>8419</v>
      </c>
      <c r="F22" s="24">
        <v>11242</v>
      </c>
      <c r="G22" s="24">
        <v>1</v>
      </c>
      <c r="H22" s="24">
        <f t="shared" si="1"/>
        <v>8420</v>
      </c>
    </row>
    <row r="23" spans="1:8" ht="15">
      <c r="A23" s="19" t="s">
        <v>28</v>
      </c>
      <c r="B23" s="24">
        <v>17733</v>
      </c>
      <c r="C23" s="24">
        <v>3353</v>
      </c>
      <c r="D23" s="24">
        <v>848</v>
      </c>
      <c r="E23" s="24">
        <f t="shared" si="0"/>
        <v>21934</v>
      </c>
      <c r="F23" s="24">
        <v>34064</v>
      </c>
      <c r="G23" s="24">
        <v>2482</v>
      </c>
      <c r="H23" s="24">
        <f t="shared" si="1"/>
        <v>24416</v>
      </c>
    </row>
    <row r="24" spans="1:8" ht="15">
      <c r="A24" s="19" t="s">
        <v>29</v>
      </c>
      <c r="B24" s="24">
        <v>24538</v>
      </c>
      <c r="C24" s="24">
        <v>4499</v>
      </c>
      <c r="D24" s="24">
        <v>826</v>
      </c>
      <c r="E24" s="24">
        <f t="shared" si="0"/>
        <v>29863</v>
      </c>
      <c r="F24" s="24">
        <v>42022</v>
      </c>
      <c r="G24" s="24">
        <v>3270</v>
      </c>
      <c r="H24" s="24">
        <f t="shared" si="1"/>
        <v>33133</v>
      </c>
    </row>
    <row r="25" spans="1:8" ht="15">
      <c r="A25" s="19" t="s">
        <v>30</v>
      </c>
      <c r="B25" s="24">
        <v>4569</v>
      </c>
      <c r="C25" s="24">
        <v>3527</v>
      </c>
      <c r="D25" s="24">
        <v>30</v>
      </c>
      <c r="E25" s="24">
        <f t="shared" si="0"/>
        <v>8126</v>
      </c>
      <c r="F25" s="24">
        <v>10215</v>
      </c>
      <c r="G25" s="24">
        <v>1372</v>
      </c>
      <c r="H25" s="24">
        <f t="shared" si="1"/>
        <v>9498</v>
      </c>
    </row>
    <row r="26" spans="1:8" ht="15">
      <c r="A26" s="19" t="s">
        <v>31</v>
      </c>
      <c r="B26" s="24">
        <v>4912</v>
      </c>
      <c r="C26" s="24">
        <v>2493</v>
      </c>
      <c r="D26" s="24">
        <v>38</v>
      </c>
      <c r="E26" s="24">
        <f t="shared" si="0"/>
        <v>7443</v>
      </c>
      <c r="F26" s="24">
        <v>8858</v>
      </c>
      <c r="G26" s="24">
        <v>44</v>
      </c>
      <c r="H26" s="24">
        <f t="shared" si="1"/>
        <v>7487</v>
      </c>
    </row>
    <row r="27" spans="1:8" ht="15">
      <c r="A27" s="19" t="s">
        <v>32</v>
      </c>
      <c r="B27" s="24">
        <v>16380</v>
      </c>
      <c r="C27" s="24">
        <v>1864</v>
      </c>
      <c r="D27" s="24">
        <v>101</v>
      </c>
      <c r="E27" s="24">
        <f t="shared" si="0"/>
        <v>18345</v>
      </c>
      <c r="F27" s="24">
        <v>28558</v>
      </c>
      <c r="G27" s="24">
        <v>1281</v>
      </c>
      <c r="H27" s="24">
        <f t="shared" si="1"/>
        <v>19626</v>
      </c>
    </row>
    <row r="28" spans="1:8" ht="15">
      <c r="A28" s="19" t="s">
        <v>33</v>
      </c>
      <c r="B28" s="24">
        <v>5879</v>
      </c>
      <c r="C28" s="24">
        <v>1794</v>
      </c>
      <c r="D28" s="24">
        <v>23</v>
      </c>
      <c r="E28" s="24">
        <f t="shared" si="0"/>
        <v>7696</v>
      </c>
      <c r="F28" s="24">
        <v>10348</v>
      </c>
      <c r="G28" s="24">
        <v>520</v>
      </c>
      <c r="H28" s="24">
        <f t="shared" si="1"/>
        <v>8216</v>
      </c>
    </row>
    <row r="29" spans="1:8" ht="15">
      <c r="A29" s="19" t="s">
        <v>34</v>
      </c>
      <c r="B29" s="24">
        <v>42330</v>
      </c>
      <c r="C29" s="24">
        <v>373</v>
      </c>
      <c r="D29" s="24">
        <v>205</v>
      </c>
      <c r="E29" s="24">
        <f t="shared" si="0"/>
        <v>42908</v>
      </c>
      <c r="F29" s="24">
        <v>59973</v>
      </c>
      <c r="G29" s="24">
        <v>3787</v>
      </c>
      <c r="H29" s="24">
        <f t="shared" si="1"/>
        <v>46695</v>
      </c>
    </row>
    <row r="30" spans="1:8" ht="15">
      <c r="A30" s="19" t="s">
        <v>35</v>
      </c>
      <c r="B30" s="24">
        <v>16899</v>
      </c>
      <c r="C30" s="24">
        <v>3560</v>
      </c>
      <c r="D30" s="24">
        <v>597</v>
      </c>
      <c r="E30" s="24">
        <f t="shared" si="0"/>
        <v>21056</v>
      </c>
      <c r="F30" s="24">
        <v>36259</v>
      </c>
      <c r="G30" s="24">
        <v>5192</v>
      </c>
      <c r="H30" s="24">
        <f t="shared" si="1"/>
        <v>26248</v>
      </c>
    </row>
    <row r="31" spans="1:8" ht="15">
      <c r="A31" s="19" t="s">
        <v>36</v>
      </c>
      <c r="B31" s="24">
        <v>10625</v>
      </c>
      <c r="C31" s="24">
        <v>18232</v>
      </c>
      <c r="D31" s="24">
        <v>136</v>
      </c>
      <c r="E31" s="24">
        <f t="shared" si="0"/>
        <v>28993</v>
      </c>
      <c r="F31" s="24">
        <v>32344</v>
      </c>
      <c r="G31" s="24">
        <v>487</v>
      </c>
      <c r="H31" s="24">
        <f t="shared" si="1"/>
        <v>29480</v>
      </c>
    </row>
    <row r="32" spans="1:8" ht="15">
      <c r="A32" s="19" t="s">
        <v>37</v>
      </c>
      <c r="B32" s="24">
        <v>33382</v>
      </c>
      <c r="C32" s="24">
        <v>568</v>
      </c>
      <c r="D32" s="24">
        <v>518</v>
      </c>
      <c r="E32" s="24">
        <f t="shared" si="0"/>
        <v>34468</v>
      </c>
      <c r="F32" s="24">
        <v>50289</v>
      </c>
      <c r="G32" s="24">
        <v>456</v>
      </c>
      <c r="H32" s="24">
        <f t="shared" si="1"/>
        <v>34924</v>
      </c>
    </row>
    <row r="33" spans="1:8" ht="15">
      <c r="A33" s="19" t="s">
        <v>38</v>
      </c>
      <c r="B33" s="24">
        <v>28605</v>
      </c>
      <c r="C33" s="24">
        <v>5199</v>
      </c>
      <c r="D33" s="24">
        <v>408</v>
      </c>
      <c r="E33" s="24">
        <f t="shared" si="0"/>
        <v>34212</v>
      </c>
      <c r="F33" s="24">
        <v>53247</v>
      </c>
      <c r="G33" s="24">
        <v>2944</v>
      </c>
      <c r="H33" s="24">
        <f t="shared" si="1"/>
        <v>37156</v>
      </c>
    </row>
    <row r="34" spans="1:8" ht="15">
      <c r="A34" s="19" t="s">
        <v>39</v>
      </c>
      <c r="B34" s="24">
        <v>12369</v>
      </c>
      <c r="C34" s="24">
        <v>4279</v>
      </c>
      <c r="D34" s="24">
        <v>456</v>
      </c>
      <c r="E34" s="24">
        <f t="shared" si="0"/>
        <v>17104</v>
      </c>
      <c r="F34" s="24">
        <v>29225</v>
      </c>
      <c r="G34" s="24">
        <v>2491</v>
      </c>
      <c r="H34" s="24">
        <f t="shared" si="1"/>
        <v>19595</v>
      </c>
    </row>
    <row r="35" spans="1:8" ht="15">
      <c r="A35" s="19" t="s">
        <v>40</v>
      </c>
      <c r="B35" s="24">
        <v>46552</v>
      </c>
      <c r="C35" s="24">
        <v>7406</v>
      </c>
      <c r="D35" s="24">
        <v>290</v>
      </c>
      <c r="E35" s="24">
        <f t="shared" si="0"/>
        <v>54248</v>
      </c>
      <c r="F35" s="24">
        <v>78967</v>
      </c>
      <c r="G35" s="24">
        <v>4268</v>
      </c>
      <c r="H35" s="24">
        <f t="shared" si="1"/>
        <v>58516</v>
      </c>
    </row>
    <row r="36" spans="1:8" ht="15">
      <c r="A36" s="20" t="s">
        <v>41</v>
      </c>
      <c r="B36" s="24">
        <v>9508</v>
      </c>
      <c r="C36" s="24">
        <v>1176</v>
      </c>
      <c r="D36" s="24">
        <v>38</v>
      </c>
      <c r="E36" s="24">
        <f t="shared" si="0"/>
        <v>10722</v>
      </c>
      <c r="F36" s="24">
        <v>14104</v>
      </c>
      <c r="G36" s="24"/>
      <c r="H36" s="24">
        <f t="shared" si="1"/>
        <v>10722</v>
      </c>
    </row>
    <row r="37" spans="1:8" ht="15">
      <c r="A37" s="21" t="s">
        <v>42</v>
      </c>
      <c r="B37" s="24">
        <v>15522</v>
      </c>
      <c r="C37" s="24">
        <v>632</v>
      </c>
      <c r="D37" s="24">
        <v>102</v>
      </c>
      <c r="E37" s="24">
        <f t="shared" si="0"/>
        <v>16256</v>
      </c>
      <c r="F37" s="24">
        <v>23426</v>
      </c>
      <c r="G37" s="24">
        <v>2672</v>
      </c>
      <c r="H37" s="24">
        <f t="shared" si="1"/>
        <v>18928</v>
      </c>
    </row>
    <row r="38" spans="1:8" ht="15">
      <c r="A38" s="19" t="s">
        <v>43</v>
      </c>
      <c r="B38" s="24">
        <v>11331</v>
      </c>
      <c r="C38" s="24">
        <v>1073</v>
      </c>
      <c r="D38" s="24">
        <v>100</v>
      </c>
      <c r="E38" s="24">
        <f t="shared" si="0"/>
        <v>12504</v>
      </c>
      <c r="F38" s="24">
        <v>19680</v>
      </c>
      <c r="G38" s="24">
        <v>1647</v>
      </c>
      <c r="H38" s="24">
        <f t="shared" si="1"/>
        <v>14151</v>
      </c>
    </row>
    <row r="39" spans="1:8" ht="15">
      <c r="A39" s="19" t="s">
        <v>44</v>
      </c>
      <c r="B39" s="24">
        <v>1402</v>
      </c>
      <c r="C39" s="24">
        <v>5883</v>
      </c>
      <c r="D39" s="24">
        <v>12</v>
      </c>
      <c r="E39" s="24">
        <f t="shared" si="0"/>
        <v>7297</v>
      </c>
      <c r="F39" s="24">
        <v>7156</v>
      </c>
      <c r="G39" s="24">
        <v>0</v>
      </c>
      <c r="H39" s="24">
        <f t="shared" si="1"/>
        <v>7297</v>
      </c>
    </row>
    <row r="40" spans="1:8" ht="15">
      <c r="A40" s="19" t="s">
        <v>45</v>
      </c>
      <c r="B40" s="24">
        <v>4545</v>
      </c>
      <c r="C40" s="24">
        <v>6403</v>
      </c>
      <c r="D40" s="24">
        <v>31</v>
      </c>
      <c r="E40" s="24">
        <f t="shared" si="0"/>
        <v>10979</v>
      </c>
      <c r="F40" s="24">
        <v>13358</v>
      </c>
      <c r="G40" s="24">
        <v>501</v>
      </c>
      <c r="H40" s="24">
        <f t="shared" si="1"/>
        <v>11480</v>
      </c>
    </row>
    <row r="41" spans="1:8" ht="15">
      <c r="A41" s="19" t="s">
        <v>46</v>
      </c>
      <c r="B41" s="24">
        <v>6560</v>
      </c>
      <c r="C41" s="24">
        <v>2872</v>
      </c>
      <c r="D41" s="24">
        <v>40</v>
      </c>
      <c r="E41" s="24">
        <f t="shared" si="0"/>
        <v>9472</v>
      </c>
      <c r="F41" s="24">
        <v>12614</v>
      </c>
      <c r="G41" s="24">
        <v>1067</v>
      </c>
      <c r="H41" s="24">
        <f t="shared" si="1"/>
        <v>10539</v>
      </c>
    </row>
    <row r="42" spans="1:8" ht="15">
      <c r="A42" s="19" t="s">
        <v>47</v>
      </c>
      <c r="B42" s="24">
        <v>35303</v>
      </c>
      <c r="C42" s="24">
        <v>9343</v>
      </c>
      <c r="D42" s="24">
        <v>598</v>
      </c>
      <c r="E42" s="24">
        <f t="shared" si="0"/>
        <v>45244</v>
      </c>
      <c r="F42" s="24">
        <v>68391</v>
      </c>
      <c r="G42" s="24">
        <v>8325</v>
      </c>
      <c r="H42" s="24">
        <f t="shared" si="1"/>
        <v>53569</v>
      </c>
    </row>
    <row r="43" spans="1:8" ht="15">
      <c r="A43" s="19" t="s">
        <v>48</v>
      </c>
      <c r="B43" s="24">
        <v>26899</v>
      </c>
      <c r="C43" s="24">
        <v>954</v>
      </c>
      <c r="D43" s="24">
        <v>433</v>
      </c>
      <c r="E43" s="24">
        <f t="shared" si="0"/>
        <v>28286</v>
      </c>
      <c r="F43" s="24">
        <v>41229</v>
      </c>
      <c r="G43" s="24">
        <v>2746</v>
      </c>
      <c r="H43" s="24">
        <f t="shared" si="1"/>
        <v>31032</v>
      </c>
    </row>
    <row r="44" spans="1:8" ht="15">
      <c r="A44" s="20" t="s">
        <v>49</v>
      </c>
      <c r="B44" s="24">
        <v>214862</v>
      </c>
      <c r="C44" s="24">
        <v>122887</v>
      </c>
      <c r="D44" s="24">
        <v>9279</v>
      </c>
      <c r="E44" s="24">
        <f t="shared" si="0"/>
        <v>347028</v>
      </c>
      <c r="F44" s="24">
        <v>497428</v>
      </c>
      <c r="G44" s="24">
        <v>47130</v>
      </c>
      <c r="H44" s="24">
        <f t="shared" si="1"/>
        <v>394158</v>
      </c>
    </row>
    <row r="45" spans="1:8" ht="15">
      <c r="A45" s="19" t="s">
        <v>50</v>
      </c>
      <c r="B45" s="24">
        <v>8567</v>
      </c>
      <c r="C45" s="24">
        <v>1065</v>
      </c>
      <c r="D45" s="24">
        <v>10</v>
      </c>
      <c r="E45" s="24">
        <f t="shared" si="0"/>
        <v>9642</v>
      </c>
      <c r="F45" s="24">
        <v>11790</v>
      </c>
      <c r="G45" s="24">
        <v>1111</v>
      </c>
      <c r="H45" s="24">
        <f t="shared" si="1"/>
        <v>10753</v>
      </c>
    </row>
    <row r="46" spans="1:8" ht="15">
      <c r="A46" s="19" t="s">
        <v>51</v>
      </c>
      <c r="B46" s="24">
        <v>40860</v>
      </c>
      <c r="C46" s="24">
        <v>3730</v>
      </c>
      <c r="D46" s="24">
        <v>463</v>
      </c>
      <c r="E46" s="24">
        <f t="shared" si="0"/>
        <v>45053</v>
      </c>
      <c r="F46" s="24">
        <v>67701</v>
      </c>
      <c r="G46" s="24">
        <v>5023</v>
      </c>
      <c r="H46" s="24">
        <f t="shared" si="1"/>
        <v>50076</v>
      </c>
    </row>
    <row r="47" spans="1:8" ht="15">
      <c r="A47" s="19" t="s">
        <v>52</v>
      </c>
      <c r="B47" s="24">
        <v>15495</v>
      </c>
      <c r="C47" s="24">
        <v>2778</v>
      </c>
      <c r="D47" s="24">
        <v>859</v>
      </c>
      <c r="E47" s="24">
        <f t="shared" si="0"/>
        <v>19132</v>
      </c>
      <c r="F47" s="24">
        <v>26075</v>
      </c>
      <c r="G47" s="24">
        <v>1731</v>
      </c>
      <c r="H47" s="24">
        <f t="shared" si="1"/>
        <v>20863</v>
      </c>
    </row>
    <row r="48" spans="1:8" ht="15">
      <c r="A48" s="19" t="s">
        <v>53</v>
      </c>
      <c r="B48" s="24">
        <v>50960</v>
      </c>
      <c r="C48" s="24">
        <v>14893</v>
      </c>
      <c r="D48" s="24">
        <v>2903</v>
      </c>
      <c r="E48" s="24">
        <f t="shared" si="0"/>
        <v>68756</v>
      </c>
      <c r="F48" s="24">
        <v>92941</v>
      </c>
      <c r="G48" s="24">
        <v>177</v>
      </c>
      <c r="H48" s="24">
        <f t="shared" si="1"/>
        <v>68933</v>
      </c>
    </row>
    <row r="49" spans="1:8" ht="15">
      <c r="A49" s="19" t="s">
        <v>54</v>
      </c>
      <c r="B49" s="24">
        <v>30222</v>
      </c>
      <c r="C49" s="24">
        <v>3438</v>
      </c>
      <c r="D49" s="24">
        <v>578</v>
      </c>
      <c r="E49" s="24">
        <f t="shared" si="0"/>
        <v>34238</v>
      </c>
      <c r="F49" s="24">
        <v>51787</v>
      </c>
      <c r="G49" s="24">
        <v>3782</v>
      </c>
      <c r="H49" s="24">
        <f t="shared" si="1"/>
        <v>38020</v>
      </c>
    </row>
    <row r="50" spans="1:8" ht="15">
      <c r="A50" s="19" t="s">
        <v>55</v>
      </c>
      <c r="B50" s="24">
        <v>2428</v>
      </c>
      <c r="C50" s="24">
        <v>6906</v>
      </c>
      <c r="D50" s="24">
        <v>30</v>
      </c>
      <c r="E50" s="24">
        <f t="shared" si="0"/>
        <v>9364</v>
      </c>
      <c r="F50" s="24">
        <v>9543</v>
      </c>
      <c r="G50" s="24">
        <v>551</v>
      </c>
      <c r="H50" s="24">
        <f t="shared" si="1"/>
        <v>9915</v>
      </c>
    </row>
    <row r="51" spans="1:8" ht="15">
      <c r="A51" s="19" t="s">
        <v>56</v>
      </c>
      <c r="B51" s="24">
        <v>1948</v>
      </c>
      <c r="C51" s="24">
        <v>12044</v>
      </c>
      <c r="D51" s="24">
        <v>138</v>
      </c>
      <c r="E51" s="24">
        <f t="shared" si="0"/>
        <v>14130</v>
      </c>
      <c r="F51" s="24">
        <v>17782</v>
      </c>
      <c r="G51" s="24">
        <v>1829</v>
      </c>
      <c r="H51" s="24">
        <f t="shared" si="1"/>
        <v>15959</v>
      </c>
    </row>
    <row r="52" spans="1:8" ht="15">
      <c r="A52" s="20" t="s">
        <v>57</v>
      </c>
      <c r="B52" s="24">
        <v>126012</v>
      </c>
      <c r="C52" s="24">
        <v>37670</v>
      </c>
      <c r="D52" s="24">
        <v>6920</v>
      </c>
      <c r="E52" s="24">
        <f t="shared" si="0"/>
        <v>170602</v>
      </c>
      <c r="F52" s="24">
        <v>217774</v>
      </c>
      <c r="G52" s="24">
        <v>8668</v>
      </c>
      <c r="H52" s="24">
        <f t="shared" si="1"/>
        <v>179270</v>
      </c>
    </row>
    <row r="53" spans="1:8" ht="15">
      <c r="A53" s="19" t="s">
        <v>58</v>
      </c>
      <c r="B53" s="24">
        <v>7211</v>
      </c>
      <c r="C53" s="24">
        <v>7118</v>
      </c>
      <c r="D53" s="24">
        <v>36</v>
      </c>
      <c r="E53" s="24">
        <f t="shared" si="0"/>
        <v>14365</v>
      </c>
      <c r="F53" s="24">
        <v>16231</v>
      </c>
      <c r="G53" s="24">
        <v>2</v>
      </c>
      <c r="H53" s="24">
        <f t="shared" si="1"/>
        <v>14367</v>
      </c>
    </row>
    <row r="54" spans="1:8" ht="15">
      <c r="A54" s="19" t="s">
        <v>59</v>
      </c>
      <c r="B54" s="24">
        <v>15809</v>
      </c>
      <c r="C54" s="24">
        <v>429</v>
      </c>
      <c r="D54" s="24">
        <v>57</v>
      </c>
      <c r="E54" s="24">
        <f t="shared" si="0"/>
        <v>16295</v>
      </c>
      <c r="F54" s="24">
        <v>23638</v>
      </c>
      <c r="G54" s="24">
        <v>2488</v>
      </c>
      <c r="H54" s="24">
        <f t="shared" si="1"/>
        <v>18783</v>
      </c>
    </row>
    <row r="55" spans="1:8" ht="15">
      <c r="A55" s="19" t="s">
        <v>60</v>
      </c>
      <c r="B55" s="24">
        <v>39174</v>
      </c>
      <c r="C55" s="24">
        <v>378</v>
      </c>
      <c r="D55" s="24">
        <v>344</v>
      </c>
      <c r="E55" s="24">
        <f t="shared" si="0"/>
        <v>39896</v>
      </c>
      <c r="F55" s="24">
        <v>63079</v>
      </c>
      <c r="G55" s="24">
        <v>4829</v>
      </c>
      <c r="H55" s="24">
        <f t="shared" si="1"/>
        <v>44725</v>
      </c>
    </row>
    <row r="56" spans="1:8" ht="15">
      <c r="A56" s="20" t="s">
        <v>61</v>
      </c>
      <c r="B56" s="24">
        <v>152871</v>
      </c>
      <c r="C56" s="24">
        <v>70385</v>
      </c>
      <c r="D56" s="24">
        <v>3480</v>
      </c>
      <c r="E56" s="24">
        <f t="shared" si="0"/>
        <v>226736</v>
      </c>
      <c r="F56" s="24">
        <v>292206</v>
      </c>
      <c r="G56" s="24">
        <v>6256</v>
      </c>
      <c r="H56" s="24">
        <f t="shared" si="1"/>
        <v>232992</v>
      </c>
    </row>
    <row r="57" spans="1:8" ht="15">
      <c r="A57" s="19" t="s">
        <v>62</v>
      </c>
      <c r="B57" s="24">
        <v>8169</v>
      </c>
      <c r="C57" s="24">
        <v>5509</v>
      </c>
      <c r="D57" s="24">
        <v>94</v>
      </c>
      <c r="E57" s="24">
        <f t="shared" si="0"/>
        <v>13772</v>
      </c>
      <c r="F57" s="24">
        <v>17423</v>
      </c>
      <c r="G57" s="24">
        <v>1401</v>
      </c>
      <c r="H57" s="24">
        <f t="shared" si="1"/>
        <v>15173</v>
      </c>
    </row>
    <row r="58" spans="1:8" ht="15">
      <c r="A58" s="20" t="s">
        <v>63</v>
      </c>
      <c r="B58" s="24">
        <v>62361</v>
      </c>
      <c r="C58" s="24">
        <v>58317</v>
      </c>
      <c r="D58" s="24">
        <v>1873</v>
      </c>
      <c r="E58" s="24">
        <f t="shared" si="0"/>
        <v>122551</v>
      </c>
      <c r="F58" s="24">
        <v>164804</v>
      </c>
      <c r="G58" s="24">
        <v>3969</v>
      </c>
      <c r="H58" s="24">
        <f t="shared" si="1"/>
        <v>126520</v>
      </c>
    </row>
    <row r="59" spans="1:8" ht="15">
      <c r="A59" s="19" t="s">
        <v>64</v>
      </c>
      <c r="B59" s="24">
        <v>53815</v>
      </c>
      <c r="C59" s="24">
        <v>5519</v>
      </c>
      <c r="D59" s="24">
        <v>923</v>
      </c>
      <c r="E59" s="24">
        <f t="shared" si="0"/>
        <v>60257</v>
      </c>
      <c r="F59" s="24">
        <v>84923</v>
      </c>
      <c r="G59" s="24">
        <v>1898</v>
      </c>
      <c r="H59" s="24">
        <f t="shared" si="1"/>
        <v>62155</v>
      </c>
    </row>
    <row r="60" spans="1:8" ht="15">
      <c r="A60" s="19" t="s">
        <v>65</v>
      </c>
      <c r="B60" s="24">
        <v>2501</v>
      </c>
      <c r="C60" s="24">
        <v>5955</v>
      </c>
      <c r="D60" s="24">
        <v>29</v>
      </c>
      <c r="E60" s="24">
        <f t="shared" si="0"/>
        <v>8485</v>
      </c>
      <c r="F60" s="24">
        <v>8266</v>
      </c>
      <c r="G60" s="24">
        <v>152</v>
      </c>
      <c r="H60" s="24">
        <f t="shared" si="1"/>
        <v>8637</v>
      </c>
    </row>
    <row r="61" spans="1:8" ht="15">
      <c r="A61" s="19" t="s">
        <v>66</v>
      </c>
      <c r="B61" s="24">
        <v>7240</v>
      </c>
      <c r="C61" s="24">
        <v>5111</v>
      </c>
      <c r="D61" s="24">
        <v>26</v>
      </c>
      <c r="E61" s="24">
        <f t="shared" si="0"/>
        <v>12377</v>
      </c>
      <c r="F61" s="24">
        <v>15140</v>
      </c>
      <c r="G61" s="24">
        <v>506</v>
      </c>
      <c r="H61" s="24">
        <f t="shared" si="1"/>
        <v>12883</v>
      </c>
    </row>
    <row r="62" spans="1:8" ht="15">
      <c r="A62" s="19" t="s">
        <v>67</v>
      </c>
      <c r="B62" s="24">
        <v>10278</v>
      </c>
      <c r="C62" s="24">
        <v>5511</v>
      </c>
      <c r="D62" s="24">
        <v>146</v>
      </c>
      <c r="E62" s="24">
        <f t="shared" si="0"/>
        <v>15935</v>
      </c>
      <c r="F62" s="24">
        <v>22234</v>
      </c>
      <c r="G62" s="24">
        <v>1106</v>
      </c>
      <c r="H62" s="24">
        <f t="shared" si="1"/>
        <v>17041</v>
      </c>
    </row>
    <row r="63" spans="1:8" ht="15">
      <c r="A63" s="19" t="s">
        <v>68</v>
      </c>
      <c r="B63" s="24">
        <v>9910</v>
      </c>
      <c r="C63" s="24">
        <v>2384</v>
      </c>
      <c r="D63" s="24">
        <v>77</v>
      </c>
      <c r="E63" s="24">
        <f t="shared" si="0"/>
        <v>12371</v>
      </c>
      <c r="F63" s="24">
        <v>16837</v>
      </c>
      <c r="G63" s="24">
        <v>2371</v>
      </c>
      <c r="H63" s="24">
        <f t="shared" si="1"/>
        <v>14742</v>
      </c>
    </row>
    <row r="64" spans="1:8" ht="15">
      <c r="A64" s="19" t="s">
        <v>69</v>
      </c>
      <c r="B64" s="24">
        <v>13211</v>
      </c>
      <c r="C64" s="24">
        <v>9456</v>
      </c>
      <c r="D64" s="24">
        <v>823</v>
      </c>
      <c r="E64" s="24">
        <f t="shared" si="0"/>
        <v>23490</v>
      </c>
      <c r="F64" s="24">
        <v>36315</v>
      </c>
      <c r="G64" s="24">
        <v>3964</v>
      </c>
      <c r="H64" s="24">
        <f t="shared" si="1"/>
        <v>27454</v>
      </c>
    </row>
    <row r="65" spans="1:8" ht="15">
      <c r="A65" s="19" t="s">
        <v>70</v>
      </c>
      <c r="B65" s="24">
        <v>89315</v>
      </c>
      <c r="C65" s="24">
        <v>7004</v>
      </c>
      <c r="D65" s="24">
        <v>2166</v>
      </c>
      <c r="E65" s="24">
        <f t="shared" si="0"/>
        <v>98485</v>
      </c>
      <c r="F65" s="24">
        <v>118279</v>
      </c>
      <c r="G65" s="24"/>
      <c r="H65" s="24">
        <f t="shared" si="1"/>
        <v>98485</v>
      </c>
    </row>
    <row r="66" spans="1:8" ht="15">
      <c r="A66" s="20" t="s">
        <v>71</v>
      </c>
      <c r="B66" s="24">
        <v>34039</v>
      </c>
      <c r="C66" s="24">
        <v>2280</v>
      </c>
      <c r="D66" s="24">
        <v>577</v>
      </c>
      <c r="E66" s="24">
        <f t="shared" si="0"/>
        <v>36896</v>
      </c>
      <c r="F66" s="24">
        <v>51992</v>
      </c>
      <c r="G66" s="24">
        <v>7263</v>
      </c>
      <c r="H66" s="24">
        <f t="shared" si="1"/>
        <v>44159</v>
      </c>
    </row>
    <row r="67" spans="1:8" ht="15">
      <c r="A67" s="19" t="s">
        <v>72</v>
      </c>
      <c r="B67" s="24">
        <v>2361</v>
      </c>
      <c r="C67" s="24">
        <v>6542</v>
      </c>
      <c r="D67" s="24">
        <v>14</v>
      </c>
      <c r="E67" s="24">
        <f t="shared" si="0"/>
        <v>8917</v>
      </c>
      <c r="F67" s="24">
        <v>10281</v>
      </c>
      <c r="G67" s="24">
        <v>936</v>
      </c>
      <c r="H67" s="24">
        <f t="shared" si="1"/>
        <v>9853</v>
      </c>
    </row>
    <row r="68" spans="1:8" ht="15">
      <c r="A68" s="19" t="s">
        <v>73</v>
      </c>
      <c r="B68" s="24">
        <v>27014</v>
      </c>
      <c r="C68" s="24">
        <v>11393</v>
      </c>
      <c r="D68" s="24">
        <v>327</v>
      </c>
      <c r="E68" s="24">
        <f t="shared" si="0"/>
        <v>38734</v>
      </c>
      <c r="F68" s="24">
        <v>60287</v>
      </c>
      <c r="G68" s="24">
        <v>4189</v>
      </c>
      <c r="H68" s="24">
        <f t="shared" si="1"/>
        <v>42923</v>
      </c>
    </row>
    <row r="69" spans="1:8" ht="15">
      <c r="A69" s="19" t="s">
        <v>74</v>
      </c>
      <c r="B69" s="24">
        <v>17821</v>
      </c>
      <c r="C69" s="24">
        <v>5415</v>
      </c>
      <c r="D69" s="24">
        <v>145</v>
      </c>
      <c r="E69" s="24">
        <f t="shared" si="0"/>
        <v>23381</v>
      </c>
      <c r="F69" s="24">
        <v>31202</v>
      </c>
      <c r="G69" s="24">
        <v>2368</v>
      </c>
      <c r="H69" s="24">
        <f t="shared" si="1"/>
        <v>25749</v>
      </c>
    </row>
    <row r="70" spans="1:8" ht="15">
      <c r="A70" s="20" t="s">
        <v>75</v>
      </c>
      <c r="B70" s="24">
        <v>69394</v>
      </c>
      <c r="C70" s="24">
        <v>21914</v>
      </c>
      <c r="D70" s="24">
        <v>2390</v>
      </c>
      <c r="E70" s="24">
        <f t="shared" si="0"/>
        <v>93698</v>
      </c>
      <c r="F70" s="24">
        <v>128024</v>
      </c>
      <c r="G70" s="24">
        <v>2</v>
      </c>
      <c r="H70" s="24">
        <f t="shared" si="1"/>
        <v>93700</v>
      </c>
    </row>
    <row r="71" spans="1:8" ht="15">
      <c r="A71" s="19" t="s">
        <v>76</v>
      </c>
      <c r="B71" s="24">
        <v>34369</v>
      </c>
      <c r="C71" s="24">
        <v>2178</v>
      </c>
      <c r="D71" s="24">
        <v>680</v>
      </c>
      <c r="E71" s="24">
        <f t="shared" si="0"/>
        <v>37227</v>
      </c>
      <c r="F71" s="24">
        <v>54018</v>
      </c>
      <c r="G71" s="24">
        <v>3911</v>
      </c>
      <c r="H71" s="24">
        <f t="shared" si="1"/>
        <v>41138</v>
      </c>
    </row>
    <row r="72" spans="1:8" ht="15">
      <c r="A72" s="19" t="s">
        <v>77</v>
      </c>
      <c r="B72" s="24">
        <v>8116</v>
      </c>
      <c r="C72" s="24">
        <v>2858</v>
      </c>
      <c r="D72" s="24">
        <v>721</v>
      </c>
      <c r="E72" s="24">
        <f>SUM(B72:D72)</f>
        <v>11695</v>
      </c>
      <c r="F72" s="24">
        <v>13038</v>
      </c>
      <c r="G72" s="24">
        <v>1621</v>
      </c>
      <c r="H72" s="24">
        <f t="shared" si="1"/>
        <v>13316</v>
      </c>
    </row>
    <row r="73" spans="1:8" ht="15">
      <c r="A73" s="19" t="s">
        <v>78</v>
      </c>
      <c r="B73" s="24">
        <v>2333</v>
      </c>
      <c r="C73" s="24">
        <v>5767</v>
      </c>
      <c r="D73" s="24">
        <v>26</v>
      </c>
      <c r="E73" s="24">
        <f>SUM(B73:D73)</f>
        <v>8126</v>
      </c>
      <c r="F73" s="24">
        <v>9172</v>
      </c>
      <c r="G73" s="24">
        <v>1323</v>
      </c>
      <c r="H73" s="24">
        <f>E73+G73</f>
        <v>9449</v>
      </c>
    </row>
    <row r="74" spans="1:8" ht="15">
      <c r="A74" s="19" t="s">
        <v>79</v>
      </c>
      <c r="B74" s="24">
        <v>13431</v>
      </c>
      <c r="C74" s="24">
        <v>28</v>
      </c>
      <c r="D74" s="24">
        <v>40</v>
      </c>
      <c r="E74" s="24">
        <f>SUM(B74:D74)</f>
        <v>13499</v>
      </c>
      <c r="F74" s="24">
        <v>19013</v>
      </c>
      <c r="G74" s="24">
        <v>1779</v>
      </c>
      <c r="H74" s="24">
        <f>E74+G74</f>
        <v>15278</v>
      </c>
    </row>
    <row r="75" ht="15">
      <c r="A75" s="16"/>
    </row>
    <row r="76" spans="1:8" ht="15">
      <c r="A76" s="17" t="s">
        <v>12</v>
      </c>
      <c r="B76" s="23">
        <f aca="true" t="shared" si="2" ref="B76:G76">SUM(B8:B74)</f>
        <v>1801271</v>
      </c>
      <c r="C76" s="23">
        <f t="shared" si="2"/>
        <v>588011</v>
      </c>
      <c r="D76" s="23">
        <f t="shared" si="2"/>
        <v>45288</v>
      </c>
      <c r="E76" s="23">
        <f t="shared" si="2"/>
        <v>2434570</v>
      </c>
      <c r="F76" s="23">
        <f t="shared" si="2"/>
        <v>3392779</v>
      </c>
      <c r="G76" s="23">
        <f t="shared" si="2"/>
        <v>225850</v>
      </c>
      <c r="H76" s="23">
        <f>SUM(H8:H74)</f>
        <v>2660420</v>
      </c>
    </row>
    <row r="78" spans="2:5" ht="15">
      <c r="B78" s="31" t="s">
        <v>80</v>
      </c>
      <c r="C78" s="28"/>
      <c r="D78" s="28"/>
      <c r="E78" s="22">
        <f>E76+G76</f>
        <v>2660420</v>
      </c>
    </row>
    <row r="81" spans="1:7" ht="89.25" customHeight="1">
      <c r="A81" s="32" t="s">
        <v>84</v>
      </c>
      <c r="B81" s="32"/>
      <c r="C81" s="32"/>
      <c r="D81" s="32"/>
      <c r="E81" s="32"/>
      <c r="F81" s="28"/>
      <c r="G81" s="28"/>
    </row>
    <row r="83" spans="1:7" ht="26.25" customHeight="1">
      <c r="A83" s="27" t="s">
        <v>83</v>
      </c>
      <c r="B83" s="28"/>
      <c r="C83" s="28"/>
      <c r="D83" s="28"/>
      <c r="E83" s="28"/>
      <c r="F83" s="28"/>
      <c r="G83" s="28"/>
    </row>
  </sheetData>
  <mergeCells count="4">
    <mergeCell ref="B2:C2"/>
    <mergeCell ref="B78:D78"/>
    <mergeCell ref="A81:G81"/>
    <mergeCell ref="A83:G8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Adam Alexander</cp:lastModifiedBy>
  <cp:lastPrinted>2005-04-13T17:36:59Z</cp:lastPrinted>
  <dcterms:created xsi:type="dcterms:W3CDTF">1996-10-14T23:33:28Z</dcterms:created>
  <dcterms:modified xsi:type="dcterms:W3CDTF">2006-01-05T16:27:30Z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1847759292</vt:i4>
  </property>
  <property fmtid="{D5CDD505-2E9C-101B-9397-08002B2CF9AE}" pid="3" name="_EmailSubject">
    <vt:lpwstr>Updated format for Voter Registration Totals on web site</vt:lpwstr>
  </property>
  <property fmtid="{D5CDD505-2E9C-101B-9397-08002B2CF9AE}" pid="4" name="_AuthorEmail">
    <vt:lpwstr>aalexander@sos.al.gov</vt:lpwstr>
  </property>
  <property fmtid="{D5CDD505-2E9C-101B-9397-08002B2CF9AE}" pid="5" name="_AuthorEmailDisplayName">
    <vt:lpwstr>Adam Alexander</vt:lpwstr>
  </property>
  <property fmtid="{D5CDD505-2E9C-101B-9397-08002B2CF9AE}" pid="6" name="_ReviewingToolsShownOnce">
    <vt:lpwstr/>
  </property>
</Properties>
</file>