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0920" windowHeight="8760" firstSheet="3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December">'December'!$A$1:$G$78</definedName>
    <definedName name="November">'November'!$A$1:$G$78</definedName>
    <definedName name="_xlnm.Print_Area" localSheetId="3">'April'!$A$1:$G$78</definedName>
    <definedName name="_xlnm.Print_Area" localSheetId="7">'August'!$A$1:$G$78</definedName>
    <definedName name="_xlnm.Print_Area" localSheetId="11">'December'!$A$1:$G$78</definedName>
    <definedName name="_xlnm.Print_Area" localSheetId="1">'February'!$A$1:$G$78</definedName>
    <definedName name="_xlnm.Print_Area" localSheetId="0">'January'!$A$1:$G$78</definedName>
    <definedName name="_xlnm.Print_Area" localSheetId="6">'July'!$A$1:$G$78</definedName>
    <definedName name="_xlnm.Print_Area" localSheetId="5">'June'!$A$1:$G$78</definedName>
    <definedName name="_xlnm.Print_Area" localSheetId="2">'March'!$A$1:$G$78</definedName>
    <definedName name="_xlnm.Print_Area" localSheetId="4">'May'!$A$1:$G$78</definedName>
    <definedName name="_xlnm.Print_Area" localSheetId="10">'November'!$A$1:$G$78</definedName>
    <definedName name="_xlnm.Print_Area" localSheetId="8">'September'!$A$1:$G$78</definedName>
    <definedName name="_xlnm.Print_Area">'January'!$A$1:$G$77</definedName>
    <definedName name="xxx">'February'!$A$1:$G$77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<sst xmlns="http://schemas.openxmlformats.org/spreadsheetml/2006/main" count="1029" uniqueCount="84">
  <si>
    <t>STATE OF ALABAMA REGISTERED VOTER TOTALS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</si>
  <si>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</si>
  <si>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</si>
  <si>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</si>
  <si>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</si>
  <si>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</si>
  <si>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</si>
  <si>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</si>
  <si>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</si>
  <si>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</si>
  <si>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</si>
  <si>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</si>
  <si>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</si>
  <si>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</si>
  <si>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</si>
  <si>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</si>
  <si>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</si>
  <si>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</si>
  <si>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</si>
  <si>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</si>
  <si>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</si>
  <si>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</si>
  <si>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</si>
  <si>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</si>
  <si>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</si>
  <si>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</si>
  <si>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</si>
  <si>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</si>
  <si>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</si>
  <si>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</si>
  <si>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</si>
  <si>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</si>
  <si>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</si>
  <si>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</si>
  <si>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</si>
  <si>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</si>
  <si>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</si>
  <si>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</si>
  <si>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</si>
  <si>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</si>
  <si>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</si>
  <si>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</si>
  <si>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</si>
  <si>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</si>
  <si>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</si>
  <si>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</si>
  <si>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</si>
  <si>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</si>
  <si>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</si>
  <si>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</si>
  <si>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</si>
  <si>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</si>
  <si>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</si>
  <si>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</si>
  <si>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</si>
  <si>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</si>
  <si>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</si>
  <si>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</si>
  <si>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</si>
  <si>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</si>
  <si>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</si>
  <si>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</si>
  <si>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</si>
  <si>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</si>
  <si>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</si>
  <si>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</si>
  <si>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</si>
  <si>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</si>
  <si>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</si>
  <si>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TOTAL:</t>
  </si>
  <si>
    <t>WHITE</t>
  </si>
  <si>
    <t xml:space="preserve"> </t>
  </si>
  <si>
    <t>BLACK</t>
  </si>
  <si>
    <t>Total Active &amp; Inactive:</t>
  </si>
  <si>
    <t>OTHER</t>
  </si>
  <si>
    <t>TOTAL</t>
  </si>
  <si>
    <t>ACTIVE</t>
  </si>
  <si>
    <t>VOTING AGE</t>
  </si>
  <si>
    <t>POPULATION</t>
  </si>
  <si>
    <t xml:space="preserve">TOTAL </t>
  </si>
  <si>
    <t>INACTIVES</t>
  </si>
  <si>
    <t>reported as of May 31, 2002</t>
  </si>
  <si>
    <t>reported as of</t>
  </si>
  <si>
    <t>NOV-O3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</si>
</sst>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  <numFmt numFmtId="166" formatCode="mmmm\-yy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4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b/>
      <sz val="12"/>
      <color indexed="8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8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0" xfId="0" applyNumberFormat="1" applyFont="1" applyAlignment="1" quotePrefix="1">
      <alignment horizontal="left"/>
    </xf>
    <xf numFmtId="14" fontId="7" fillId="0" borderId="0" xfId="0" applyNumberFormat="1" applyFont="1" applyAlignment="1">
      <alignment horizontal="center"/>
    </xf>
    <xf numFmtId="15" fontId="5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8" fillId="2" borderId="3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5" fillId="0" borderId="0" xfId="15" applyNumberFormat="1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4" fillId="0" borderId="0" xfId="15" applyNumberFormat="1" applyFont="1" applyAlignment="1">
      <alignment/>
      <protection/>
    </xf>
    <xf numFmtId="14" fontId="7" fillId="0" borderId="0" xfId="15" applyNumberFormat="1" applyFont="1" applyAlignment="1">
      <alignment horizontal="center"/>
      <protection/>
    </xf>
    <xf numFmtId="0" fontId="5" fillId="0" borderId="0" xfId="15" applyNumberFormat="1" applyFont="1" applyAlignment="1" quotePrefix="1">
      <alignment horizontal="left"/>
      <protection/>
    </xf>
    <xf numFmtId="15" fontId="5" fillId="0" borderId="0" xfId="15" applyNumberFormat="1" applyFont="1" applyAlignment="1">
      <alignment/>
      <protection/>
    </xf>
    <xf numFmtId="0" fontId="8" fillId="0" borderId="4" xfId="15" applyNumberFormat="1" applyFont="1" applyBorder="1" applyAlignment="1">
      <alignment horizontal="center"/>
      <protection/>
    </xf>
    <xf numFmtId="0" fontId="8" fillId="0" borderId="1" xfId="15" applyNumberFormat="1" applyFont="1" applyBorder="1" applyAlignment="1">
      <alignment horizontal="center"/>
      <protection/>
    </xf>
    <xf numFmtId="0" fontId="10" fillId="0" borderId="4" xfId="15" applyFont="1" applyBorder="1" applyAlignment="1">
      <alignment horizontal="center"/>
      <protection/>
    </xf>
    <xf numFmtId="0" fontId="9" fillId="0" borderId="10" xfId="15" applyNumberFormat="1" applyFont="1" applyBorder="1" applyAlignment="1">
      <alignment/>
      <protection/>
    </xf>
    <xf numFmtId="0" fontId="9" fillId="0" borderId="11" xfId="15" applyNumberFormat="1" applyFont="1" applyBorder="1" applyAlignment="1">
      <alignment/>
      <protection/>
    </xf>
    <xf numFmtId="0" fontId="9" fillId="0" borderId="12" xfId="15" applyNumberFormat="1" applyFont="1" applyBorder="1" applyAlignment="1">
      <alignment/>
      <protection/>
    </xf>
    <xf numFmtId="0" fontId="8" fillId="0" borderId="10" xfId="15" applyNumberFormat="1" applyFont="1" applyBorder="1" applyAlignment="1">
      <alignment horizontal="center"/>
      <protection/>
    </xf>
    <xf numFmtId="0" fontId="10" fillId="0" borderId="10" xfId="15" applyFont="1" applyBorder="1" applyAlignment="1">
      <alignment horizontal="center"/>
      <protection/>
    </xf>
    <xf numFmtId="0" fontId="4" fillId="0" borderId="13" xfId="15" applyNumberFormat="1" applyFont="1" applyBorder="1" applyAlignment="1">
      <alignment/>
      <protection/>
    </xf>
    <xf numFmtId="0" fontId="8" fillId="0" borderId="5" xfId="15" applyNumberFormat="1" applyFont="1" applyBorder="1" applyAlignment="1">
      <alignment/>
      <protection/>
    </xf>
    <xf numFmtId="3" fontId="9" fillId="0" borderId="8" xfId="15" applyNumberFormat="1" applyFont="1" applyBorder="1" applyAlignment="1">
      <alignment/>
      <protection/>
    </xf>
    <xf numFmtId="3" fontId="9" fillId="0" borderId="5" xfId="15" applyNumberFormat="1" applyFont="1" applyBorder="1" applyAlignment="1">
      <alignment/>
      <protection/>
    </xf>
    <xf numFmtId="3" fontId="0" fillId="0" borderId="5" xfId="15" applyNumberFormat="1" applyBorder="1">
      <alignment/>
      <protection/>
    </xf>
    <xf numFmtId="0" fontId="8" fillId="0" borderId="3" xfId="15" applyNumberFormat="1" applyFont="1" applyBorder="1" applyAlignment="1">
      <alignment/>
      <protection/>
    </xf>
    <xf numFmtId="3" fontId="9" fillId="0" borderId="6" xfId="15" applyNumberFormat="1" applyFont="1" applyBorder="1" applyAlignment="1">
      <alignment/>
      <protection/>
    </xf>
    <xf numFmtId="3" fontId="9" fillId="0" borderId="3" xfId="15" applyNumberFormat="1" applyFont="1" applyBorder="1" applyAlignment="1">
      <alignment/>
      <protection/>
    </xf>
    <xf numFmtId="3" fontId="0" fillId="0" borderId="3" xfId="15" applyNumberFormat="1" applyBorder="1">
      <alignment/>
      <protection/>
    </xf>
    <xf numFmtId="3" fontId="4" fillId="0" borderId="3" xfId="15" applyNumberFormat="1" applyFont="1" applyBorder="1" applyAlignment="1">
      <alignment/>
      <protection/>
    </xf>
    <xf numFmtId="0" fontId="0" fillId="0" borderId="3" xfId="15" applyBorder="1">
      <alignment/>
      <protection/>
    </xf>
    <xf numFmtId="0" fontId="8" fillId="2" borderId="3" xfId="15" applyNumberFormat="1" applyFont="1" applyFill="1" applyBorder="1" applyAlignment="1">
      <alignment/>
      <protection/>
    </xf>
    <xf numFmtId="3" fontId="9" fillId="2" borderId="3" xfId="15" applyNumberFormat="1" applyFont="1" applyFill="1" applyBorder="1" applyAlignment="1">
      <alignment/>
      <protection/>
    </xf>
    <xf numFmtId="3" fontId="0" fillId="0" borderId="0" xfId="15" applyNumberFormat="1">
      <alignment/>
      <protection/>
    </xf>
    <xf numFmtId="3" fontId="0" fillId="2" borderId="3" xfId="15" applyNumberFormat="1" applyFill="1" applyBorder="1">
      <alignment/>
      <protection/>
    </xf>
    <xf numFmtId="0" fontId="4" fillId="2" borderId="0" xfId="15" applyNumberFormat="1" applyFont="1" applyFill="1" applyAlignment="1">
      <alignment/>
      <protection/>
    </xf>
    <xf numFmtId="0" fontId="9" fillId="0" borderId="0" xfId="15" applyNumberFormat="1" applyFont="1" applyAlignment="1">
      <alignment/>
      <protection/>
    </xf>
    <xf numFmtId="3" fontId="9" fillId="0" borderId="0" xfId="15" applyNumberFormat="1" applyFont="1" applyAlignment="1">
      <alignment/>
      <protection/>
    </xf>
    <xf numFmtId="3" fontId="7" fillId="0" borderId="0" xfId="15" applyNumberFormat="1" applyFont="1" applyAlignment="1">
      <alignment/>
      <protection/>
    </xf>
    <xf numFmtId="0" fontId="4" fillId="2" borderId="0" xfId="0" applyNumberFormat="1" applyFont="1" applyFill="1" applyAlignment="1">
      <alignment/>
    </xf>
    <xf numFmtId="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4" xfId="0" applyNumberFormat="1" applyFont="1" applyBorder="1" applyAlignment="1">
      <alignment/>
    </xf>
    <xf numFmtId="0" fontId="8" fillId="0" borderId="7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166" fontId="12" fillId="0" borderId="0" xfId="0" applyNumberFormat="1" applyFont="1" applyFill="1" applyAlignment="1">
      <alignment/>
    </xf>
    <xf numFmtId="0" fontId="8" fillId="0" borderId="4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66" fontId="12" fillId="0" borderId="0" xfId="0" applyNumberFormat="1" applyFont="1" applyAlignment="1">
      <alignment/>
    </xf>
  </cellXfs>
  <cellStyles count="2">
    <cellStyle name="Normal" xfId="0"/>
    <cellStyle name="Normal_VR-March2003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Normal="87" zoomScaleSheetLayoutView="10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2" sqref="D82"/>
    </sheetView>
  </sheetViews>
  <sheetFormatPr defaultColWidth="8.88671875" defaultRowHeight="15"/>
  <cols>
    <col min="1" max="1" width="14.77734375" style="1" customWidth="1"/>
    <col min="2" max="2" width="12.5546875" style="1" customWidth="1"/>
    <col min="3" max="4" width="11.77734375" style="1" customWidth="1"/>
    <col min="5" max="7" width="12.77734375" style="1" customWidth="1"/>
    <col min="8" max="16384" width="8.88671875" style="1" customWidth="1"/>
  </cols>
  <sheetData>
    <row r="1" spans="1:7" ht="18">
      <c r="A1" s="2" t="s">
        <v>0</v>
      </c>
      <c r="B1" s="2"/>
      <c r="C1" s="2"/>
      <c r="D1" s="2"/>
      <c r="E1" s="3"/>
      <c r="F1" s="4"/>
      <c r="G1" s="25"/>
    </row>
    <row r="2" spans="1:7" ht="18">
      <c r="A2" s="24" t="s">
        <v>81</v>
      </c>
      <c r="B2" s="26">
        <v>37652</v>
      </c>
      <c r="C2" s="3"/>
      <c r="D2" s="3"/>
      <c r="E2" s="3"/>
      <c r="F2" s="4"/>
      <c r="G2" s="4"/>
    </row>
    <row r="3" spans="1:7" ht="15">
      <c r="A3" s="4"/>
      <c r="B3" s="4"/>
      <c r="C3" s="4"/>
      <c r="D3" s="4" t="s">
        <v>71</v>
      </c>
      <c r="E3" s="4"/>
      <c r="F3" s="4"/>
      <c r="G3" s="4"/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5.75">
      <c r="A6" s="20"/>
      <c r="B6" s="18" t="s">
        <v>71</v>
      </c>
      <c r="C6" s="20" t="s">
        <v>71</v>
      </c>
      <c r="D6" s="9" t="s">
        <v>71</v>
      </c>
      <c r="E6" s="22" t="s">
        <v>76</v>
      </c>
      <c r="F6" s="22" t="s">
        <v>78</v>
      </c>
      <c r="G6" s="23" t="s">
        <v>80</v>
      </c>
    </row>
    <row r="7" spans="1:7" ht="15.75">
      <c r="A7" s="15" t="s">
        <v>2</v>
      </c>
      <c r="B7" s="19">
        <v>19898</v>
      </c>
      <c r="C7" s="19">
        <v>4283</v>
      </c>
      <c r="D7" s="19">
        <v>291</v>
      </c>
      <c r="E7" s="19">
        <f>SUM(B7:D7)</f>
        <v>24472</v>
      </c>
      <c r="F7" s="16">
        <v>31177</v>
      </c>
      <c r="G7" s="27">
        <v>2976</v>
      </c>
    </row>
    <row r="8" spans="1:7" ht="15.75">
      <c r="A8" s="11" t="s">
        <v>3</v>
      </c>
      <c r="B8" s="17">
        <v>69064</v>
      </c>
      <c r="C8" s="12">
        <v>6087</v>
      </c>
      <c r="D8" s="12">
        <v>1063</v>
      </c>
      <c r="E8" s="17">
        <v>76214</v>
      </c>
      <c r="F8" s="12">
        <v>106095</v>
      </c>
      <c r="G8" s="28">
        <v>10657</v>
      </c>
    </row>
    <row r="9" spans="1:7" ht="15.75">
      <c r="A9" s="11" t="s">
        <v>4</v>
      </c>
      <c r="B9" s="13">
        <v>8761</v>
      </c>
      <c r="C9" s="13">
        <v>6235</v>
      </c>
      <c r="D9" s="12">
        <v>60</v>
      </c>
      <c r="E9" s="17">
        <v>15056</v>
      </c>
      <c r="F9" s="12">
        <v>21655</v>
      </c>
      <c r="G9" s="28">
        <v>1546</v>
      </c>
    </row>
    <row r="10" spans="1:7" ht="15.75">
      <c r="A10" s="29" t="s">
        <v>5</v>
      </c>
      <c r="B10" s="12">
        <v>9055</v>
      </c>
      <c r="C10" s="12">
        <v>2005</v>
      </c>
      <c r="D10" s="12">
        <v>37</v>
      </c>
      <c r="E10" s="12">
        <v>11097</v>
      </c>
      <c r="F10" s="12">
        <v>15540</v>
      </c>
      <c r="G10" s="10">
        <v>600</v>
      </c>
    </row>
    <row r="11" spans="1:7" ht="15.75">
      <c r="A11" s="11" t="s">
        <v>6</v>
      </c>
      <c r="B11" s="12">
        <v>24487</v>
      </c>
      <c r="C11" s="12">
        <v>262</v>
      </c>
      <c r="D11" s="12">
        <v>188</v>
      </c>
      <c r="E11" s="12">
        <v>24937</v>
      </c>
      <c r="F11" s="12">
        <v>38076</v>
      </c>
      <c r="G11" s="28">
        <v>1551</v>
      </c>
    </row>
    <row r="12" spans="1:7" ht="15.75">
      <c r="A12" s="11" t="s">
        <v>7</v>
      </c>
      <c r="B12" s="12">
        <v>1964</v>
      </c>
      <c r="C12" s="12">
        <v>4738</v>
      </c>
      <c r="D12" s="12">
        <v>17</v>
      </c>
      <c r="E12" s="12">
        <v>6719</v>
      </c>
      <c r="F12" s="12">
        <v>8656</v>
      </c>
      <c r="G12" s="10">
        <v>959</v>
      </c>
    </row>
    <row r="13" spans="1:7" ht="15.75">
      <c r="A13" s="11" t="s">
        <v>8</v>
      </c>
      <c r="B13" s="12">
        <v>7749</v>
      </c>
      <c r="C13" s="12">
        <v>4656</v>
      </c>
      <c r="D13" s="12">
        <v>52</v>
      </c>
      <c r="E13" s="12">
        <v>12457</v>
      </c>
      <c r="F13" s="12">
        <v>15645</v>
      </c>
      <c r="G13" s="28">
        <v>1611</v>
      </c>
    </row>
    <row r="14" spans="1:7" ht="15.75">
      <c r="A14" s="11" t="s">
        <v>9</v>
      </c>
      <c r="B14" s="12">
        <v>46261</v>
      </c>
      <c r="C14" s="12">
        <v>9645</v>
      </c>
      <c r="D14" s="12">
        <v>939</v>
      </c>
      <c r="E14" s="12">
        <v>56845</v>
      </c>
      <c r="F14" s="12">
        <v>85793</v>
      </c>
      <c r="G14" s="28">
        <v>11175</v>
      </c>
    </row>
    <row r="15" spans="1:7" ht="15.75">
      <c r="A15" s="11" t="s">
        <v>10</v>
      </c>
      <c r="B15" s="12">
        <v>12834</v>
      </c>
      <c r="C15" s="12">
        <v>6805</v>
      </c>
      <c r="D15" s="12">
        <v>36</v>
      </c>
      <c r="E15" s="12">
        <v>19675</v>
      </c>
      <c r="F15" s="12">
        <v>27566</v>
      </c>
      <c r="G15" s="28">
        <v>2636</v>
      </c>
    </row>
    <row r="16" spans="1:7" ht="15.75">
      <c r="A16" s="11" t="s">
        <v>11</v>
      </c>
      <c r="B16" s="12">
        <v>11328</v>
      </c>
      <c r="C16" s="12">
        <v>576</v>
      </c>
      <c r="D16" s="12">
        <v>27</v>
      </c>
      <c r="E16" s="12">
        <v>11931</v>
      </c>
      <c r="F16" s="12">
        <v>18668</v>
      </c>
      <c r="G16" s="28">
        <v>2271</v>
      </c>
    </row>
    <row r="17" spans="1:7" ht="15.75">
      <c r="A17" s="11" t="s">
        <v>12</v>
      </c>
      <c r="B17" s="12">
        <v>19881</v>
      </c>
      <c r="C17" s="12">
        <v>2476</v>
      </c>
      <c r="D17" s="12">
        <v>57</v>
      </c>
      <c r="E17" s="12">
        <v>22414</v>
      </c>
      <c r="F17" s="12">
        <v>29428</v>
      </c>
      <c r="G17" s="28">
        <v>1480</v>
      </c>
    </row>
    <row r="18" spans="1:7" ht="15.75">
      <c r="A18" s="11" t="s">
        <v>13</v>
      </c>
      <c r="B18" s="12">
        <v>5984</v>
      </c>
      <c r="C18" s="12">
        <v>4378</v>
      </c>
      <c r="D18" s="12">
        <v>13</v>
      </c>
      <c r="E18" s="12">
        <v>10375</v>
      </c>
      <c r="F18" s="12">
        <v>11774</v>
      </c>
      <c r="G18" s="28">
        <v>1058</v>
      </c>
    </row>
    <row r="19" spans="1:7" ht="15.75">
      <c r="A19" s="11" t="s">
        <v>14</v>
      </c>
      <c r="B19" s="12">
        <v>9810</v>
      </c>
      <c r="C19" s="12">
        <v>6537</v>
      </c>
      <c r="D19" s="12">
        <v>55</v>
      </c>
      <c r="E19" s="12">
        <v>16402</v>
      </c>
      <c r="F19" s="12">
        <v>20056</v>
      </c>
      <c r="G19" s="10">
        <v>597</v>
      </c>
    </row>
    <row r="20" spans="1:7" ht="15.75">
      <c r="A20" s="11" t="s">
        <v>15</v>
      </c>
      <c r="B20" s="12">
        <v>7697</v>
      </c>
      <c r="C20" s="12">
        <v>1375</v>
      </c>
      <c r="D20" s="12">
        <v>79</v>
      </c>
      <c r="E20" s="12">
        <v>9151</v>
      </c>
      <c r="F20" s="12">
        <v>10857</v>
      </c>
      <c r="G20" s="10">
        <v>555</v>
      </c>
    </row>
    <row r="21" spans="1:7" ht="15.75">
      <c r="A21" s="11" t="s">
        <v>16</v>
      </c>
      <c r="B21" s="12">
        <v>7609</v>
      </c>
      <c r="C21" s="12">
        <v>177</v>
      </c>
      <c r="D21" s="12">
        <v>120</v>
      </c>
      <c r="E21" s="12">
        <v>7906</v>
      </c>
      <c r="F21" s="12">
        <v>10688</v>
      </c>
      <c r="G21" s="10">
        <v>935</v>
      </c>
    </row>
    <row r="22" spans="1:7" ht="15.75">
      <c r="A22" s="11" t="s">
        <v>17</v>
      </c>
      <c r="B22" s="12">
        <v>17382</v>
      </c>
      <c r="C22" s="12">
        <v>3419</v>
      </c>
      <c r="D22" s="12">
        <v>720</v>
      </c>
      <c r="E22" s="12">
        <v>21521</v>
      </c>
      <c r="F22" s="12">
        <v>32809</v>
      </c>
      <c r="G22" s="28">
        <v>2691</v>
      </c>
    </row>
    <row r="23" spans="1:7" ht="15.75">
      <c r="A23" s="11" t="s">
        <v>18</v>
      </c>
      <c r="B23" s="12">
        <v>24541</v>
      </c>
      <c r="C23" s="12">
        <v>4416</v>
      </c>
      <c r="D23" s="12">
        <v>813</v>
      </c>
      <c r="E23" s="12">
        <v>29770</v>
      </c>
      <c r="F23" s="12">
        <v>41907</v>
      </c>
      <c r="G23" s="28">
        <v>3558</v>
      </c>
    </row>
    <row r="24" spans="1:7" ht="15.75">
      <c r="A24" s="11" t="s">
        <v>19</v>
      </c>
      <c r="B24" s="12">
        <v>4960</v>
      </c>
      <c r="C24" s="12">
        <v>3784</v>
      </c>
      <c r="D24" s="12">
        <v>23</v>
      </c>
      <c r="E24" s="12">
        <v>8767</v>
      </c>
      <c r="F24" s="12">
        <v>10441</v>
      </c>
      <c r="G24" s="28">
        <v>1154</v>
      </c>
    </row>
    <row r="25" spans="1:7" ht="15.75">
      <c r="A25" s="11" t="s">
        <v>20</v>
      </c>
      <c r="B25" s="12">
        <v>4718</v>
      </c>
      <c r="C25" s="12">
        <v>2388</v>
      </c>
      <c r="D25" s="12">
        <v>35</v>
      </c>
      <c r="E25" s="12">
        <v>7141</v>
      </c>
      <c r="F25" s="12">
        <v>9311</v>
      </c>
      <c r="G25" s="10">
        <v>553</v>
      </c>
    </row>
    <row r="26" spans="1:7" ht="15.75">
      <c r="A26" s="11" t="s">
        <v>21</v>
      </c>
      <c r="B26" s="12">
        <v>17085</v>
      </c>
      <c r="C26" s="12">
        <v>2004</v>
      </c>
      <c r="D26" s="12">
        <v>108</v>
      </c>
      <c r="E26" s="12">
        <v>19197</v>
      </c>
      <c r="F26" s="12">
        <v>28771</v>
      </c>
      <c r="G26" s="28">
        <v>2631</v>
      </c>
    </row>
    <row r="27" spans="1:7" ht="15.75">
      <c r="A27" s="11" t="s">
        <v>22</v>
      </c>
      <c r="B27" s="12">
        <v>6038</v>
      </c>
      <c r="C27" s="12">
        <v>1838</v>
      </c>
      <c r="D27" s="12">
        <v>20</v>
      </c>
      <c r="E27" s="12">
        <v>7896</v>
      </c>
      <c r="F27" s="12">
        <v>10293</v>
      </c>
      <c r="G27" s="10">
        <v>769</v>
      </c>
    </row>
    <row r="28" spans="1:7" ht="15.75">
      <c r="A28" s="11" t="s">
        <v>23</v>
      </c>
      <c r="B28" s="12">
        <v>41274</v>
      </c>
      <c r="C28" s="12">
        <v>376</v>
      </c>
      <c r="D28" s="12">
        <v>149</v>
      </c>
      <c r="E28" s="12">
        <v>41799</v>
      </c>
      <c r="F28" s="12">
        <v>58693</v>
      </c>
      <c r="G28" s="28">
        <v>3027</v>
      </c>
    </row>
    <row r="29" spans="1:7" ht="15.75">
      <c r="A29" s="11" t="s">
        <v>24</v>
      </c>
      <c r="B29" s="12">
        <v>17948</v>
      </c>
      <c r="C29" s="12">
        <v>3770</v>
      </c>
      <c r="D29" s="12">
        <v>536</v>
      </c>
      <c r="E29" s="12">
        <v>22254</v>
      </c>
      <c r="F29" s="12">
        <v>36082</v>
      </c>
      <c r="G29" s="28">
        <v>3413</v>
      </c>
    </row>
    <row r="30" spans="1:7" ht="15.75">
      <c r="A30" s="11" t="s">
        <v>25</v>
      </c>
      <c r="B30" s="12">
        <v>10743</v>
      </c>
      <c r="C30" s="12">
        <v>16835</v>
      </c>
      <c r="D30" s="12">
        <v>114</v>
      </c>
      <c r="E30" s="12">
        <v>27692</v>
      </c>
      <c r="F30" s="12">
        <v>33112</v>
      </c>
      <c r="G30" s="28">
        <v>3245</v>
      </c>
    </row>
    <row r="31" spans="1:7" ht="15.75">
      <c r="A31" s="11" t="s">
        <v>26</v>
      </c>
      <c r="B31" s="12">
        <v>31343</v>
      </c>
      <c r="C31" s="12">
        <v>520</v>
      </c>
      <c r="D31" s="12">
        <v>427</v>
      </c>
      <c r="E31" s="12">
        <v>32290</v>
      </c>
      <c r="F31" s="12">
        <v>48553</v>
      </c>
      <c r="G31" s="28">
        <v>2871</v>
      </c>
    </row>
    <row r="32" spans="1:7" ht="15.75">
      <c r="A32" s="11" t="s">
        <v>27</v>
      </c>
      <c r="B32" s="12">
        <v>27031</v>
      </c>
      <c r="C32" s="12">
        <v>4986</v>
      </c>
      <c r="D32" s="12">
        <v>323</v>
      </c>
      <c r="E32" s="12">
        <v>32340</v>
      </c>
      <c r="F32" s="12">
        <v>48950</v>
      </c>
      <c r="G32" s="28">
        <v>2532</v>
      </c>
    </row>
    <row r="33" spans="1:7" ht="15.75">
      <c r="A33" s="11" t="s">
        <v>28</v>
      </c>
      <c r="B33" s="12">
        <v>13046</v>
      </c>
      <c r="C33" s="12">
        <v>4424</v>
      </c>
      <c r="D33" s="12">
        <v>449</v>
      </c>
      <c r="E33" s="12">
        <v>17919</v>
      </c>
      <c r="F33" s="12">
        <v>29170</v>
      </c>
      <c r="G33" s="28">
        <v>2756</v>
      </c>
    </row>
    <row r="34" spans="1:7" ht="15.75">
      <c r="A34" s="11" t="s">
        <v>29</v>
      </c>
      <c r="B34" s="12">
        <v>46599</v>
      </c>
      <c r="C34" s="12">
        <v>7744</v>
      </c>
      <c r="D34" s="12">
        <v>208</v>
      </c>
      <c r="E34" s="12">
        <v>54551</v>
      </c>
      <c r="F34" s="12">
        <v>78805</v>
      </c>
      <c r="G34" s="28">
        <v>7090</v>
      </c>
    </row>
    <row r="35" spans="1:7" ht="15.75">
      <c r="A35" s="11" t="s">
        <v>30</v>
      </c>
      <c r="B35" s="12">
        <v>10150</v>
      </c>
      <c r="C35" s="12">
        <v>1301</v>
      </c>
      <c r="D35" s="12">
        <v>30</v>
      </c>
      <c r="E35" s="12">
        <v>11481</v>
      </c>
      <c r="F35" s="12">
        <v>14071</v>
      </c>
      <c r="G35" s="28">
        <v>1260</v>
      </c>
    </row>
    <row r="36" spans="1:7" ht="15.75">
      <c r="A36" s="11" t="s">
        <v>31</v>
      </c>
      <c r="B36" s="12">
        <v>17167</v>
      </c>
      <c r="C36" s="12">
        <v>724</v>
      </c>
      <c r="D36" s="12">
        <v>85</v>
      </c>
      <c r="E36" s="12">
        <v>17976</v>
      </c>
      <c r="F36" s="12">
        <v>23578</v>
      </c>
      <c r="G36" s="28">
        <v>1576</v>
      </c>
    </row>
    <row r="37" spans="1:7" ht="15.75">
      <c r="A37" s="11" t="s">
        <v>32</v>
      </c>
      <c r="B37" s="12">
        <v>11489</v>
      </c>
      <c r="C37" s="12">
        <v>1244</v>
      </c>
      <c r="D37" s="12">
        <v>72</v>
      </c>
      <c r="E37" s="12">
        <v>12805</v>
      </c>
      <c r="F37" s="12">
        <v>19581</v>
      </c>
      <c r="G37" s="28">
        <v>2467</v>
      </c>
    </row>
    <row r="38" spans="1:7" ht="15.75">
      <c r="A38" s="11" t="s">
        <v>33</v>
      </c>
      <c r="B38" s="12">
        <v>1410</v>
      </c>
      <c r="C38" s="12">
        <v>5816</v>
      </c>
      <c r="D38" s="12">
        <v>11</v>
      </c>
      <c r="E38" s="12">
        <v>7237</v>
      </c>
      <c r="F38" s="12">
        <v>7063</v>
      </c>
      <c r="G38" s="10">
        <v>145</v>
      </c>
    </row>
    <row r="39" spans="1:7" ht="15.75">
      <c r="A39" s="11" t="s">
        <v>34</v>
      </c>
      <c r="B39" s="12">
        <v>4494</v>
      </c>
      <c r="C39" s="12">
        <v>5815</v>
      </c>
      <c r="D39" s="12">
        <v>27</v>
      </c>
      <c r="E39" s="12">
        <v>10336</v>
      </c>
      <c r="F39" s="12">
        <v>12098</v>
      </c>
      <c r="G39" s="28">
        <v>1622</v>
      </c>
    </row>
    <row r="40" spans="1:7" ht="15.75">
      <c r="A40" s="11" t="s">
        <v>35</v>
      </c>
      <c r="B40" s="12">
        <v>5970</v>
      </c>
      <c r="C40" s="12">
        <v>3073</v>
      </c>
      <c r="D40" s="12">
        <v>32</v>
      </c>
      <c r="E40" s="12">
        <v>9075</v>
      </c>
      <c r="F40" s="12">
        <v>12385</v>
      </c>
      <c r="G40" s="28">
        <v>1898</v>
      </c>
    </row>
    <row r="41" spans="1:7" ht="15.75">
      <c r="A41" s="11" t="s">
        <v>36</v>
      </c>
      <c r="B41" s="12">
        <v>34680</v>
      </c>
      <c r="C41" s="12">
        <v>9078</v>
      </c>
      <c r="D41" s="12">
        <v>468</v>
      </c>
      <c r="E41" s="12">
        <v>44226</v>
      </c>
      <c r="F41" s="12">
        <v>65801</v>
      </c>
      <c r="G41" s="28">
        <v>5792</v>
      </c>
    </row>
    <row r="42" spans="1:7" ht="15.75">
      <c r="A42" s="11" t="s">
        <v>37</v>
      </c>
      <c r="B42" s="12">
        <v>27286</v>
      </c>
      <c r="C42" s="12">
        <v>1005</v>
      </c>
      <c r="D42" s="12">
        <v>346</v>
      </c>
      <c r="E42" s="12">
        <v>28637</v>
      </c>
      <c r="F42" s="12">
        <v>40890</v>
      </c>
      <c r="G42" s="28">
        <v>2931</v>
      </c>
    </row>
    <row r="43" spans="1:7" ht="15.75">
      <c r="A43" s="11" t="s">
        <v>38</v>
      </c>
      <c r="B43" s="12">
        <v>222069</v>
      </c>
      <c r="C43" s="12">
        <v>124351</v>
      </c>
      <c r="D43" s="12">
        <v>9135</v>
      </c>
      <c r="E43" s="12">
        <v>355555</v>
      </c>
      <c r="F43" s="12">
        <v>497807</v>
      </c>
      <c r="G43" s="28">
        <v>45713</v>
      </c>
    </row>
    <row r="44" spans="1:7" ht="15.75">
      <c r="A44" s="11" t="s">
        <v>39</v>
      </c>
      <c r="B44" s="12">
        <v>9327</v>
      </c>
      <c r="C44" s="12">
        <v>1151</v>
      </c>
      <c r="D44" s="12">
        <v>11</v>
      </c>
      <c r="E44" s="12">
        <v>10489</v>
      </c>
      <c r="F44" s="12">
        <v>12154</v>
      </c>
      <c r="G44" s="10">
        <v>366</v>
      </c>
    </row>
    <row r="45" spans="1:7" ht="15.75">
      <c r="A45" s="11" t="s">
        <v>40</v>
      </c>
      <c r="B45" s="12">
        <v>39483</v>
      </c>
      <c r="C45" s="12">
        <v>3831</v>
      </c>
      <c r="D45" s="12">
        <v>361</v>
      </c>
      <c r="E45" s="12">
        <v>43675</v>
      </c>
      <c r="F45" s="12">
        <v>67699</v>
      </c>
      <c r="G45" s="28">
        <v>7047</v>
      </c>
    </row>
    <row r="46" spans="1:7" ht="15.75">
      <c r="A46" s="11" t="s">
        <v>41</v>
      </c>
      <c r="B46" s="12">
        <v>16363</v>
      </c>
      <c r="C46" s="12">
        <v>2866</v>
      </c>
      <c r="D46" s="12">
        <v>777</v>
      </c>
      <c r="E46" s="12">
        <v>20006</v>
      </c>
      <c r="F46" s="12">
        <v>25863</v>
      </c>
      <c r="G46" s="10">
        <v>168</v>
      </c>
    </row>
    <row r="47" spans="1:7" ht="15.75">
      <c r="A47" s="11" t="s">
        <v>42</v>
      </c>
      <c r="B47" s="12">
        <v>40244</v>
      </c>
      <c r="C47" s="12">
        <v>11144</v>
      </c>
      <c r="D47" s="12">
        <v>2342</v>
      </c>
      <c r="E47" s="12">
        <v>53730</v>
      </c>
      <c r="F47" s="12">
        <v>88290</v>
      </c>
      <c r="G47" s="28">
        <v>9017</v>
      </c>
    </row>
    <row r="48" spans="1:7" ht="15.75">
      <c r="A48" s="11" t="s">
        <v>43</v>
      </c>
      <c r="B48" s="12">
        <v>29218</v>
      </c>
      <c r="C48" s="12">
        <v>3291</v>
      </c>
      <c r="D48" s="12">
        <v>363</v>
      </c>
      <c r="E48" s="12">
        <v>32872</v>
      </c>
      <c r="F48" s="12">
        <v>49335</v>
      </c>
      <c r="G48" s="28">
        <v>5080</v>
      </c>
    </row>
    <row r="49" spans="1:7" ht="15.75">
      <c r="A49" s="11" t="s">
        <v>44</v>
      </c>
      <c r="B49" s="12">
        <v>2539</v>
      </c>
      <c r="C49" s="12">
        <v>7039</v>
      </c>
      <c r="D49" s="12">
        <v>24</v>
      </c>
      <c r="E49" s="12">
        <v>9602</v>
      </c>
      <c r="F49" s="12">
        <v>9405</v>
      </c>
      <c r="G49" s="10">
        <v>763</v>
      </c>
    </row>
    <row r="50" spans="1:7" ht="15.75">
      <c r="A50" s="11" t="s">
        <v>45</v>
      </c>
      <c r="B50" s="12">
        <v>1769</v>
      </c>
      <c r="C50" s="12">
        <v>11428</v>
      </c>
      <c r="D50" s="12">
        <v>99</v>
      </c>
      <c r="E50" s="12">
        <v>13296</v>
      </c>
      <c r="F50" s="12">
        <v>18024</v>
      </c>
      <c r="G50" s="28">
        <v>2852</v>
      </c>
    </row>
    <row r="51" spans="1:7" ht="15.75">
      <c r="A51" s="29" t="s">
        <v>46</v>
      </c>
      <c r="B51" s="12">
        <v>110865</v>
      </c>
      <c r="C51" s="12">
        <v>30328</v>
      </c>
      <c r="D51" s="12">
        <v>4886</v>
      </c>
      <c r="E51" s="12">
        <v>146079</v>
      </c>
      <c r="F51" s="12">
        <v>205913</v>
      </c>
      <c r="G51" s="28">
        <v>27206</v>
      </c>
    </row>
    <row r="52" spans="1:7" ht="15.75">
      <c r="A52" s="11" t="s">
        <v>47</v>
      </c>
      <c r="B52" s="12">
        <v>7130</v>
      </c>
      <c r="C52" s="12">
        <v>6672</v>
      </c>
      <c r="D52" s="12">
        <v>28</v>
      </c>
      <c r="E52" s="12">
        <v>13830</v>
      </c>
      <c r="F52" s="12">
        <v>16117</v>
      </c>
      <c r="G52" s="28">
        <v>833</v>
      </c>
    </row>
    <row r="53" spans="1:7" ht="15.75">
      <c r="A53" s="11" t="s">
        <v>48</v>
      </c>
      <c r="B53" s="12">
        <v>17237</v>
      </c>
      <c r="C53" s="12">
        <v>442</v>
      </c>
      <c r="D53" s="12">
        <v>40</v>
      </c>
      <c r="E53" s="12">
        <v>17719</v>
      </c>
      <c r="F53" s="12">
        <v>24176</v>
      </c>
      <c r="G53" s="28">
        <v>2016</v>
      </c>
    </row>
    <row r="54" spans="1:7" ht="15.75">
      <c r="A54" s="11" t="s">
        <v>49</v>
      </c>
      <c r="B54" s="12">
        <v>39300</v>
      </c>
      <c r="C54" s="12">
        <v>363</v>
      </c>
      <c r="D54" s="12">
        <v>213</v>
      </c>
      <c r="E54" s="12">
        <v>39876</v>
      </c>
      <c r="F54" s="12">
        <v>61794</v>
      </c>
      <c r="G54" s="28">
        <v>4345</v>
      </c>
    </row>
    <row r="55" spans="1:7" ht="15.75">
      <c r="A55" s="29" t="s">
        <v>50</v>
      </c>
      <c r="B55" s="12">
        <v>164771</v>
      </c>
      <c r="C55" s="12">
        <v>74851</v>
      </c>
      <c r="D55" s="12">
        <v>6329</v>
      </c>
      <c r="E55" s="12">
        <v>245951</v>
      </c>
      <c r="F55" s="12">
        <v>289962</v>
      </c>
      <c r="G55" s="28">
        <v>17690</v>
      </c>
    </row>
    <row r="56" spans="1:7" ht="15.75">
      <c r="A56" s="11" t="s">
        <v>51</v>
      </c>
      <c r="B56" s="12">
        <v>8147</v>
      </c>
      <c r="C56" s="12">
        <v>5264</v>
      </c>
      <c r="D56" s="12">
        <v>76</v>
      </c>
      <c r="E56" s="12">
        <v>13487</v>
      </c>
      <c r="F56" s="12">
        <v>17441</v>
      </c>
      <c r="G56" s="30">
        <v>1639</v>
      </c>
    </row>
    <row r="57" spans="1:7" ht="15.75">
      <c r="A57" s="11" t="s">
        <v>52</v>
      </c>
      <c r="B57" s="12">
        <v>59068</v>
      </c>
      <c r="C57" s="12">
        <v>48093</v>
      </c>
      <c r="D57" s="12">
        <v>1163</v>
      </c>
      <c r="E57" s="12">
        <v>108324</v>
      </c>
      <c r="F57" s="12">
        <v>165864</v>
      </c>
      <c r="G57" s="28">
        <v>14536</v>
      </c>
    </row>
    <row r="58" spans="1:7" ht="15.75">
      <c r="A58" s="11" t="s">
        <v>53</v>
      </c>
      <c r="B58" s="12">
        <v>50229</v>
      </c>
      <c r="C58" s="12">
        <v>5008</v>
      </c>
      <c r="D58" s="12">
        <v>697</v>
      </c>
      <c r="E58" s="12">
        <v>55934</v>
      </c>
      <c r="F58" s="12">
        <v>82920</v>
      </c>
      <c r="G58" s="28">
        <v>5562</v>
      </c>
    </row>
    <row r="59" spans="1:7" ht="15.75">
      <c r="A59" s="11" t="s">
        <v>54</v>
      </c>
      <c r="B59" s="12">
        <v>2395</v>
      </c>
      <c r="C59" s="12">
        <v>5572</v>
      </c>
      <c r="D59" s="12">
        <v>18</v>
      </c>
      <c r="E59" s="12">
        <v>7985</v>
      </c>
      <c r="F59" s="12">
        <v>8324</v>
      </c>
      <c r="G59" s="10">
        <v>741</v>
      </c>
    </row>
    <row r="60" spans="1:7" ht="15.75">
      <c r="A60" s="11" t="s">
        <v>55</v>
      </c>
      <c r="B60" s="12">
        <v>7434</v>
      </c>
      <c r="C60" s="12">
        <v>5295</v>
      </c>
      <c r="D60" s="12">
        <v>19</v>
      </c>
      <c r="E60" s="12">
        <v>12748</v>
      </c>
      <c r="F60" s="12">
        <v>15238</v>
      </c>
      <c r="G60" s="10">
        <v>644</v>
      </c>
    </row>
    <row r="61" spans="1:7" ht="15.75">
      <c r="A61" s="11" t="s">
        <v>56</v>
      </c>
      <c r="B61" s="12">
        <v>10155</v>
      </c>
      <c r="C61" s="12">
        <v>5373</v>
      </c>
      <c r="D61" s="12">
        <v>111</v>
      </c>
      <c r="E61" s="12">
        <v>15639</v>
      </c>
      <c r="F61" s="12">
        <v>22394</v>
      </c>
      <c r="G61" s="10">
        <v>253</v>
      </c>
    </row>
    <row r="62" spans="1:7" ht="15.75">
      <c r="A62" s="11" t="s">
        <v>57</v>
      </c>
      <c r="B62" s="12">
        <v>10389</v>
      </c>
      <c r="C62" s="12">
        <v>2501</v>
      </c>
      <c r="D62" s="12">
        <v>84</v>
      </c>
      <c r="E62" s="12">
        <v>12974</v>
      </c>
      <c r="F62" s="12">
        <v>16760</v>
      </c>
      <c r="G62" s="28">
        <v>1649</v>
      </c>
    </row>
    <row r="63" spans="1:7" ht="15.75">
      <c r="A63" s="11" t="s">
        <v>58</v>
      </c>
      <c r="B63" s="12">
        <v>13762</v>
      </c>
      <c r="C63" s="12">
        <v>9329</v>
      </c>
      <c r="D63" s="12">
        <v>815</v>
      </c>
      <c r="E63" s="12">
        <v>23906</v>
      </c>
      <c r="F63" s="12">
        <v>36562</v>
      </c>
      <c r="G63" s="28">
        <v>3523</v>
      </c>
    </row>
    <row r="64" spans="1:7" ht="15.75">
      <c r="A64" s="11" t="s">
        <v>59</v>
      </c>
      <c r="B64" s="12">
        <v>75783</v>
      </c>
      <c r="C64" s="12">
        <v>5390</v>
      </c>
      <c r="D64" s="12">
        <v>1576</v>
      </c>
      <c r="E64" s="12">
        <v>82749</v>
      </c>
      <c r="F64" s="12">
        <v>105673</v>
      </c>
      <c r="G64" s="10">
        <v>0</v>
      </c>
    </row>
    <row r="65" spans="1:7" ht="15.75">
      <c r="A65" s="11" t="s">
        <v>60</v>
      </c>
      <c r="B65" s="12">
        <v>35647</v>
      </c>
      <c r="C65" s="12">
        <v>2306</v>
      </c>
      <c r="D65" s="12">
        <v>558</v>
      </c>
      <c r="E65" s="12">
        <v>38511</v>
      </c>
      <c r="F65" s="12">
        <v>48325</v>
      </c>
      <c r="G65" s="28">
        <v>10441</v>
      </c>
    </row>
    <row r="66" spans="1:7" ht="15.75">
      <c r="A66" s="11" t="s">
        <v>61</v>
      </c>
      <c r="B66" s="12">
        <v>2489</v>
      </c>
      <c r="C66" s="12">
        <v>6941</v>
      </c>
      <c r="D66" s="12">
        <v>9</v>
      </c>
      <c r="E66" s="12">
        <v>9439</v>
      </c>
      <c r="F66" s="12">
        <v>10493</v>
      </c>
      <c r="G66" s="10">
        <v>967</v>
      </c>
    </row>
    <row r="67" spans="1:7" ht="15.75">
      <c r="A67" s="11" t="s">
        <v>62</v>
      </c>
      <c r="B67" s="12">
        <v>26294</v>
      </c>
      <c r="C67" s="12">
        <v>10665</v>
      </c>
      <c r="D67" s="12">
        <v>227</v>
      </c>
      <c r="E67" s="12">
        <v>37186</v>
      </c>
      <c r="F67" s="12">
        <v>60255</v>
      </c>
      <c r="G67" s="28">
        <v>8164</v>
      </c>
    </row>
    <row r="68" spans="1:7" ht="15.75">
      <c r="A68" s="11" t="s">
        <v>63</v>
      </c>
      <c r="B68" s="12">
        <v>18481</v>
      </c>
      <c r="C68" s="12">
        <v>5666</v>
      </c>
      <c r="D68" s="12">
        <v>141</v>
      </c>
      <c r="E68" s="12">
        <v>24288</v>
      </c>
      <c r="F68" s="12">
        <v>31438</v>
      </c>
      <c r="G68" s="28">
        <v>2643</v>
      </c>
    </row>
    <row r="69" spans="1:7" ht="15.75">
      <c r="A69" s="29" t="s">
        <v>64</v>
      </c>
      <c r="B69" s="12">
        <v>59304</v>
      </c>
      <c r="C69" s="12">
        <v>17103</v>
      </c>
      <c r="D69" s="12">
        <v>1695</v>
      </c>
      <c r="E69" s="12">
        <v>78102</v>
      </c>
      <c r="F69" s="12">
        <v>126332</v>
      </c>
      <c r="G69" s="28">
        <v>3404</v>
      </c>
    </row>
    <row r="70" spans="1:7" ht="15.75">
      <c r="A70" s="11" t="s">
        <v>65</v>
      </c>
      <c r="B70" s="12">
        <v>34573</v>
      </c>
      <c r="C70" s="12">
        <v>2220</v>
      </c>
      <c r="D70" s="12">
        <v>638</v>
      </c>
      <c r="E70" s="12">
        <v>37431</v>
      </c>
      <c r="F70" s="12">
        <v>54077</v>
      </c>
      <c r="G70" s="28">
        <v>4068</v>
      </c>
    </row>
    <row r="71" spans="1:7" ht="15.75">
      <c r="A71" s="11" t="s">
        <v>66</v>
      </c>
      <c r="B71" s="12">
        <v>8366</v>
      </c>
      <c r="C71" s="12">
        <v>2824</v>
      </c>
      <c r="D71" s="12">
        <v>676</v>
      </c>
      <c r="E71" s="12">
        <v>11866</v>
      </c>
      <c r="F71" s="31">
        <v>12908</v>
      </c>
      <c r="G71" s="28">
        <v>1210</v>
      </c>
    </row>
    <row r="72" spans="1:7" ht="15.75">
      <c r="A72" s="11" t="s">
        <v>67</v>
      </c>
      <c r="B72" s="13">
        <v>2653</v>
      </c>
      <c r="C72" s="13">
        <v>6202</v>
      </c>
      <c r="D72" s="12">
        <v>37</v>
      </c>
      <c r="E72" s="12">
        <v>8892</v>
      </c>
      <c r="F72" s="12">
        <v>9142</v>
      </c>
      <c r="G72" s="10">
        <v>809</v>
      </c>
    </row>
    <row r="73" spans="1:7" ht="15.75">
      <c r="A73" s="11" t="s">
        <v>68</v>
      </c>
      <c r="B73" s="12">
        <v>15407</v>
      </c>
      <c r="C73" s="12">
        <v>38</v>
      </c>
      <c r="D73" s="12">
        <v>40</v>
      </c>
      <c r="E73" s="12">
        <v>15485</v>
      </c>
      <c r="F73" s="12">
        <v>18955</v>
      </c>
      <c r="G73" s="10">
        <v>863</v>
      </c>
    </row>
    <row r="74" spans="1:7" ht="15">
      <c r="A74" s="5"/>
      <c r="B74" s="6"/>
      <c r="C74" s="6"/>
      <c r="D74" s="6"/>
      <c r="E74" s="6"/>
      <c r="F74" s="6"/>
      <c r="G74" s="4"/>
    </row>
    <row r="75" spans="1:7" ht="15">
      <c r="A75" s="5" t="s">
        <v>69</v>
      </c>
      <c r="B75" s="6">
        <f>SUM(B7:B74)</f>
        <v>1778627</v>
      </c>
      <c r="C75" s="6">
        <f>SUM(C7:C74)</f>
        <v>568342</v>
      </c>
      <c r="D75" s="6">
        <f>SUM(D7:D74)</f>
        <v>41218</v>
      </c>
      <c r="E75" s="6">
        <v>2388187</v>
      </c>
      <c r="F75" s="6">
        <v>3323678</v>
      </c>
      <c r="G75" s="6">
        <f>SUM(G7:G74)</f>
        <v>278800</v>
      </c>
    </row>
    <row r="76" spans="1:7" ht="1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 t="s">
        <v>73</v>
      </c>
      <c r="D77" s="4"/>
      <c r="E77" s="7">
        <v>2666987</v>
      </c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56">
      <selection activeCell="C3" sqref="C3"/>
    </sheetView>
  </sheetViews>
  <sheetFormatPr defaultColWidth="8.88671875" defaultRowHeight="15"/>
  <cols>
    <col min="1" max="7" width="12.77734375" style="0" customWidth="1"/>
  </cols>
  <sheetData>
    <row r="1" spans="1:7" ht="18">
      <c r="A1" s="2" t="s">
        <v>0</v>
      </c>
      <c r="B1" s="2"/>
      <c r="C1" s="2"/>
      <c r="D1" s="2"/>
      <c r="E1" s="3"/>
      <c r="F1" s="1"/>
      <c r="G1" s="25">
        <f ca="1">TODAY()</f>
        <v>38062</v>
      </c>
    </row>
    <row r="2" spans="1:7" ht="18">
      <c r="A2" s="24" t="s">
        <v>82</v>
      </c>
      <c r="B2" s="110">
        <v>37895</v>
      </c>
      <c r="C2" s="3"/>
      <c r="D2" s="3"/>
      <c r="E2" s="3"/>
      <c r="F2" s="1"/>
      <c r="G2" s="1"/>
    </row>
    <row r="3" spans="1:7" ht="15">
      <c r="A3" s="1"/>
      <c r="B3" s="1"/>
      <c r="C3" s="1"/>
      <c r="D3" s="1" t="s">
        <v>71</v>
      </c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6.5" thickBot="1">
      <c r="A6" s="68"/>
      <c r="B6" s="68" t="s">
        <v>71</v>
      </c>
      <c r="C6" s="68" t="s">
        <v>71</v>
      </c>
      <c r="D6" s="68" t="s">
        <v>71</v>
      </c>
      <c r="E6" s="69" t="s">
        <v>76</v>
      </c>
      <c r="F6" s="69" t="s">
        <v>78</v>
      </c>
      <c r="G6" s="70" t="s">
        <v>80</v>
      </c>
    </row>
    <row r="7" spans="1:7" ht="15.75">
      <c r="A7" s="20"/>
      <c r="B7" s="18"/>
      <c r="C7" s="18"/>
      <c r="D7" s="76"/>
      <c r="E7" s="77"/>
      <c r="F7" s="78"/>
      <c r="G7" s="23"/>
    </row>
    <row r="8" spans="1:7" ht="15.75">
      <c r="A8" s="15" t="s">
        <v>2</v>
      </c>
      <c r="B8" s="19">
        <v>20729</v>
      </c>
      <c r="C8" s="19">
        <v>4403</v>
      </c>
      <c r="D8" s="19">
        <v>328</v>
      </c>
      <c r="E8" s="19">
        <f aca="true" t="shared" si="0" ref="E8:E71">SUM(B8:D8)</f>
        <v>25460</v>
      </c>
      <c r="F8" s="16">
        <v>31177</v>
      </c>
      <c r="G8" s="27">
        <v>2828</v>
      </c>
    </row>
    <row r="9" spans="1:7" ht="15.75">
      <c r="A9" s="11" t="s">
        <v>3</v>
      </c>
      <c r="B9" s="17">
        <v>71559</v>
      </c>
      <c r="C9" s="12">
        <v>6157</v>
      </c>
      <c r="D9" s="12">
        <v>1122</v>
      </c>
      <c r="E9" s="17">
        <f t="shared" si="0"/>
        <v>78838</v>
      </c>
      <c r="F9" s="12">
        <v>106095</v>
      </c>
      <c r="G9" s="28">
        <v>10862</v>
      </c>
    </row>
    <row r="10" spans="1:7" ht="15.75">
      <c r="A10" s="11" t="s">
        <v>4</v>
      </c>
      <c r="B10" s="32">
        <v>8781</v>
      </c>
      <c r="C10" s="32">
        <v>6337</v>
      </c>
      <c r="D10" s="12">
        <v>66</v>
      </c>
      <c r="E10" s="17">
        <f t="shared" si="0"/>
        <v>15184</v>
      </c>
      <c r="F10" s="12">
        <v>21655</v>
      </c>
      <c r="G10" s="28">
        <v>1491</v>
      </c>
    </row>
    <row r="11" spans="1:7" ht="15.75">
      <c r="A11" s="29" t="s">
        <v>5</v>
      </c>
      <c r="B11" s="31">
        <v>9070</v>
      </c>
      <c r="C11" s="31">
        <v>1941</v>
      </c>
      <c r="D11" s="31">
        <v>44</v>
      </c>
      <c r="E11" s="31">
        <f t="shared" si="0"/>
        <v>11055</v>
      </c>
      <c r="F11" s="31">
        <v>15540</v>
      </c>
      <c r="G11" s="33">
        <v>687</v>
      </c>
    </row>
    <row r="12" spans="1:7" ht="15.75">
      <c r="A12" s="11" t="s">
        <v>6</v>
      </c>
      <c r="B12" s="12">
        <v>25337</v>
      </c>
      <c r="C12" s="12">
        <v>269</v>
      </c>
      <c r="D12" s="12">
        <v>202</v>
      </c>
      <c r="E12" s="12">
        <f t="shared" si="0"/>
        <v>25808</v>
      </c>
      <c r="F12" s="12">
        <v>38076</v>
      </c>
      <c r="G12" s="28">
        <v>1383</v>
      </c>
    </row>
    <row r="13" spans="1:7" ht="15.75">
      <c r="A13" s="11" t="s">
        <v>7</v>
      </c>
      <c r="B13" s="12">
        <v>1963</v>
      </c>
      <c r="C13" s="12">
        <v>4746</v>
      </c>
      <c r="D13" s="12">
        <v>18</v>
      </c>
      <c r="E13" s="12">
        <f t="shared" si="0"/>
        <v>6727</v>
      </c>
      <c r="F13" s="12">
        <v>8656</v>
      </c>
      <c r="G13" s="10">
        <v>928</v>
      </c>
    </row>
    <row r="14" spans="1:7" ht="15.75">
      <c r="A14" s="11" t="s">
        <v>8</v>
      </c>
      <c r="B14" s="12">
        <v>7806</v>
      </c>
      <c r="C14" s="12">
        <v>4690</v>
      </c>
      <c r="D14" s="12">
        <v>53</v>
      </c>
      <c r="E14" s="12">
        <f t="shared" si="0"/>
        <v>12549</v>
      </c>
      <c r="F14" s="12">
        <v>15645</v>
      </c>
      <c r="G14" s="28">
        <v>1475</v>
      </c>
    </row>
    <row r="15" spans="1:7" ht="15.75">
      <c r="A15" s="11" t="s">
        <v>9</v>
      </c>
      <c r="B15" s="12">
        <v>45155</v>
      </c>
      <c r="C15" s="12">
        <v>9498</v>
      </c>
      <c r="D15" s="12">
        <v>909</v>
      </c>
      <c r="E15" s="12">
        <f t="shared" si="0"/>
        <v>55562</v>
      </c>
      <c r="F15" s="12">
        <v>85793</v>
      </c>
      <c r="G15" s="28">
        <v>12505</v>
      </c>
    </row>
    <row r="16" spans="1:7" ht="15.75">
      <c r="A16" s="11" t="s">
        <v>10</v>
      </c>
      <c r="B16" s="12">
        <v>12957</v>
      </c>
      <c r="C16" s="12">
        <v>6933</v>
      </c>
      <c r="D16" s="12">
        <v>43</v>
      </c>
      <c r="E16" s="12">
        <f t="shared" si="0"/>
        <v>19933</v>
      </c>
      <c r="F16" s="12">
        <v>27566</v>
      </c>
      <c r="G16" s="28">
        <v>2538</v>
      </c>
    </row>
    <row r="17" spans="1:7" ht="15.75">
      <c r="A17" s="11" t="s">
        <v>11</v>
      </c>
      <c r="B17" s="12">
        <v>11809</v>
      </c>
      <c r="C17" s="12">
        <v>614</v>
      </c>
      <c r="D17" s="12">
        <v>31</v>
      </c>
      <c r="E17" s="12">
        <f t="shared" si="0"/>
        <v>12454</v>
      </c>
      <c r="F17" s="12">
        <v>18668</v>
      </c>
      <c r="G17" s="28">
        <v>2082</v>
      </c>
    </row>
    <row r="18" spans="1:7" ht="15.75">
      <c r="A18" s="11" t="s">
        <v>12</v>
      </c>
      <c r="B18" s="12">
        <v>20227</v>
      </c>
      <c r="C18" s="12">
        <v>2482</v>
      </c>
      <c r="D18" s="12">
        <v>66</v>
      </c>
      <c r="E18" s="12">
        <f t="shared" si="0"/>
        <v>22775</v>
      </c>
      <c r="F18" s="12">
        <v>29428</v>
      </c>
      <c r="G18" s="28">
        <v>1390</v>
      </c>
    </row>
    <row r="19" spans="1:7" ht="15.75">
      <c r="A19" s="11" t="s">
        <v>13</v>
      </c>
      <c r="B19" s="12">
        <v>5994</v>
      </c>
      <c r="C19" s="12">
        <v>4392</v>
      </c>
      <c r="D19" s="12">
        <v>13</v>
      </c>
      <c r="E19" s="12">
        <f t="shared" si="0"/>
        <v>10399</v>
      </c>
      <c r="F19" s="12">
        <v>11774</v>
      </c>
      <c r="G19" s="28">
        <v>954</v>
      </c>
    </row>
    <row r="20" spans="1:7" ht="15.75">
      <c r="A20" s="11" t="s">
        <v>14</v>
      </c>
      <c r="B20" s="12">
        <v>9926</v>
      </c>
      <c r="C20" s="12">
        <v>6605</v>
      </c>
      <c r="D20" s="12">
        <v>55</v>
      </c>
      <c r="E20" s="12">
        <f t="shared" si="0"/>
        <v>16586</v>
      </c>
      <c r="F20" s="12">
        <v>20056</v>
      </c>
      <c r="G20" s="10">
        <v>567</v>
      </c>
    </row>
    <row r="21" spans="1:7" ht="15.75">
      <c r="A21" s="11" t="s">
        <v>15</v>
      </c>
      <c r="B21" s="12">
        <v>7720</v>
      </c>
      <c r="C21" s="12">
        <v>1361</v>
      </c>
      <c r="D21" s="12">
        <v>80</v>
      </c>
      <c r="E21" s="12">
        <f>SUM(B21:D21)</f>
        <v>9161</v>
      </c>
      <c r="F21" s="12">
        <v>10857</v>
      </c>
      <c r="G21" s="10">
        <v>516</v>
      </c>
    </row>
    <row r="22" spans="1:7" ht="15.75">
      <c r="A22" s="11" t="s">
        <v>16</v>
      </c>
      <c r="B22" s="12">
        <v>7629</v>
      </c>
      <c r="C22" s="12">
        <v>180</v>
      </c>
      <c r="D22" s="12">
        <v>120</v>
      </c>
      <c r="E22" s="12">
        <f t="shared" si="0"/>
        <v>7929</v>
      </c>
      <c r="F22" s="12">
        <v>10688</v>
      </c>
      <c r="G22" s="10">
        <v>880</v>
      </c>
    </row>
    <row r="23" spans="1:7" ht="15.75">
      <c r="A23" s="11" t="s">
        <v>17</v>
      </c>
      <c r="B23" s="12">
        <v>17762</v>
      </c>
      <c r="C23" s="12">
        <v>3543</v>
      </c>
      <c r="D23" s="12">
        <v>774</v>
      </c>
      <c r="E23" s="12">
        <f t="shared" si="0"/>
        <v>22079</v>
      </c>
      <c r="F23" s="12">
        <v>32809</v>
      </c>
      <c r="G23" s="28">
        <v>2445</v>
      </c>
    </row>
    <row r="24" spans="1:7" ht="15.75">
      <c r="A24" s="11" t="s">
        <v>18</v>
      </c>
      <c r="B24" s="12">
        <v>26013</v>
      </c>
      <c r="C24" s="12">
        <v>4667</v>
      </c>
      <c r="D24" s="12">
        <v>854</v>
      </c>
      <c r="E24" s="12">
        <f t="shared" si="0"/>
        <v>31534</v>
      </c>
      <c r="F24" s="12">
        <v>41907</v>
      </c>
      <c r="G24" s="28">
        <v>2049</v>
      </c>
    </row>
    <row r="25" spans="1:7" ht="15.75">
      <c r="A25" s="11" t="s">
        <v>19</v>
      </c>
      <c r="B25" s="12">
        <v>5014</v>
      </c>
      <c r="C25" s="12">
        <v>3825</v>
      </c>
      <c r="D25" s="12">
        <v>24</v>
      </c>
      <c r="E25" s="12">
        <f>SUM(B25:D25)</f>
        <v>8863</v>
      </c>
      <c r="F25" s="12">
        <v>10441</v>
      </c>
      <c r="G25" s="28">
        <v>1046</v>
      </c>
    </row>
    <row r="26" spans="1:7" ht="15.75">
      <c r="A26" s="11" t="s">
        <v>20</v>
      </c>
      <c r="B26" s="12">
        <v>4768</v>
      </c>
      <c r="C26" s="12">
        <v>2403</v>
      </c>
      <c r="D26" s="12">
        <v>34</v>
      </c>
      <c r="E26" s="12">
        <f t="shared" si="0"/>
        <v>7205</v>
      </c>
      <c r="F26" s="12">
        <v>9311</v>
      </c>
      <c r="G26" s="10">
        <v>529</v>
      </c>
    </row>
    <row r="27" spans="1:7" ht="15.75">
      <c r="A27" s="11" t="s">
        <v>21</v>
      </c>
      <c r="B27" s="12">
        <v>17348</v>
      </c>
      <c r="C27" s="12">
        <v>2043</v>
      </c>
      <c r="D27" s="12">
        <v>112</v>
      </c>
      <c r="E27" s="12">
        <f t="shared" si="0"/>
        <v>19503</v>
      </c>
      <c r="F27" s="12">
        <v>28771</v>
      </c>
      <c r="G27" s="28">
        <v>2449</v>
      </c>
    </row>
    <row r="28" spans="1:7" ht="15.75">
      <c r="A28" s="11" t="s">
        <v>22</v>
      </c>
      <c r="B28" s="12">
        <v>6061</v>
      </c>
      <c r="C28" s="12">
        <v>1853</v>
      </c>
      <c r="D28" s="12">
        <v>21</v>
      </c>
      <c r="E28" s="12">
        <f t="shared" si="0"/>
        <v>7935</v>
      </c>
      <c r="F28" s="12">
        <v>10293</v>
      </c>
      <c r="G28" s="10">
        <v>742</v>
      </c>
    </row>
    <row r="29" spans="1:7" ht="15.75">
      <c r="A29" s="11" t="s">
        <v>23</v>
      </c>
      <c r="B29" s="12">
        <v>42398</v>
      </c>
      <c r="C29" s="12">
        <v>377</v>
      </c>
      <c r="D29" s="12">
        <v>171</v>
      </c>
      <c r="E29" s="12">
        <f t="shared" si="0"/>
        <v>42946</v>
      </c>
      <c r="F29" s="12">
        <v>58693</v>
      </c>
      <c r="G29" s="28">
        <v>2734</v>
      </c>
    </row>
    <row r="30" spans="1:7" ht="15.75">
      <c r="A30" s="11" t="s">
        <v>24</v>
      </c>
      <c r="B30" s="12">
        <v>18243</v>
      </c>
      <c r="C30" s="12">
        <v>3863</v>
      </c>
      <c r="D30" s="12">
        <v>563</v>
      </c>
      <c r="E30" s="12">
        <f t="shared" si="0"/>
        <v>22669</v>
      </c>
      <c r="F30" s="12">
        <v>36082</v>
      </c>
      <c r="G30" s="28">
        <v>3204</v>
      </c>
    </row>
    <row r="31" spans="1:7" ht="15.75">
      <c r="A31" s="11" t="s">
        <v>25</v>
      </c>
      <c r="B31" s="12">
        <v>10666</v>
      </c>
      <c r="C31" s="12">
        <v>17141</v>
      </c>
      <c r="D31" s="12">
        <v>124</v>
      </c>
      <c r="E31" s="12">
        <f>SUM(B31:D31)</f>
        <v>27931</v>
      </c>
      <c r="F31" s="12">
        <v>33112</v>
      </c>
      <c r="G31" s="28">
        <v>3050</v>
      </c>
    </row>
    <row r="32" spans="1:7" ht="15.75">
      <c r="A32" s="11" t="s">
        <v>26</v>
      </c>
      <c r="B32" s="12">
        <v>32004</v>
      </c>
      <c r="C32" s="12">
        <v>533</v>
      </c>
      <c r="D32" s="12">
        <v>441</v>
      </c>
      <c r="E32" s="12">
        <f t="shared" si="0"/>
        <v>32978</v>
      </c>
      <c r="F32" s="12">
        <v>48553</v>
      </c>
      <c r="G32" s="28">
        <v>2481</v>
      </c>
    </row>
    <row r="33" spans="1:7" ht="15.75">
      <c r="A33" s="11" t="s">
        <v>27</v>
      </c>
      <c r="B33" s="12">
        <v>27840</v>
      </c>
      <c r="C33" s="12">
        <v>5064</v>
      </c>
      <c r="D33" s="12">
        <v>354</v>
      </c>
      <c r="E33" s="12">
        <f t="shared" si="0"/>
        <v>33258</v>
      </c>
      <c r="F33" s="12">
        <v>48950</v>
      </c>
      <c r="G33" s="28">
        <v>2330</v>
      </c>
    </row>
    <row r="34" spans="1:7" ht="15.75">
      <c r="A34" s="11" t="s">
        <v>28</v>
      </c>
      <c r="B34" s="12">
        <v>13188</v>
      </c>
      <c r="C34" s="12">
        <v>4473</v>
      </c>
      <c r="D34" s="12">
        <v>469</v>
      </c>
      <c r="E34" s="12">
        <f>SUM(B34:D34)</f>
        <v>18130</v>
      </c>
      <c r="F34" s="12">
        <v>29170</v>
      </c>
      <c r="G34" s="28">
        <v>2644</v>
      </c>
    </row>
    <row r="35" spans="1:7" ht="15.75">
      <c r="A35" s="11" t="s">
        <v>29</v>
      </c>
      <c r="B35" s="12">
        <v>47416</v>
      </c>
      <c r="C35" s="12">
        <v>7749</v>
      </c>
      <c r="D35" s="12">
        <v>220</v>
      </c>
      <c r="E35" s="12">
        <f t="shared" si="0"/>
        <v>55385</v>
      </c>
      <c r="F35" s="12">
        <v>78805</v>
      </c>
      <c r="G35" s="28">
        <v>6443</v>
      </c>
    </row>
    <row r="36" spans="1:7" ht="15.75">
      <c r="A36" s="29" t="s">
        <v>30</v>
      </c>
      <c r="B36" s="31">
        <v>10091</v>
      </c>
      <c r="C36" s="31">
        <v>1283</v>
      </c>
      <c r="D36" s="31">
        <v>32</v>
      </c>
      <c r="E36" s="31">
        <f>SUM(B36:D36)</f>
        <v>11406</v>
      </c>
      <c r="F36" s="31">
        <v>14071</v>
      </c>
      <c r="G36" s="30">
        <v>1495</v>
      </c>
    </row>
    <row r="37" spans="1:7" ht="15.75">
      <c r="A37" s="73" t="s">
        <v>31</v>
      </c>
      <c r="B37" s="74">
        <v>17229</v>
      </c>
      <c r="C37" s="74">
        <v>728</v>
      </c>
      <c r="D37" s="74">
        <v>87</v>
      </c>
      <c r="E37" s="74">
        <f t="shared" si="0"/>
        <v>18044</v>
      </c>
      <c r="F37" s="74">
        <v>23578</v>
      </c>
      <c r="G37" s="75">
        <v>1499</v>
      </c>
    </row>
    <row r="38" spans="1:7" ht="15.75">
      <c r="A38" s="11" t="s">
        <v>32</v>
      </c>
      <c r="B38" s="12">
        <v>11681</v>
      </c>
      <c r="C38" s="12">
        <v>1258</v>
      </c>
      <c r="D38" s="12">
        <v>83</v>
      </c>
      <c r="E38" s="12">
        <f t="shared" si="0"/>
        <v>13022</v>
      </c>
      <c r="F38" s="12">
        <v>19581</v>
      </c>
      <c r="G38" s="28">
        <v>2267</v>
      </c>
    </row>
    <row r="39" spans="1:7" ht="15.75">
      <c r="A39" s="11" t="s">
        <v>33</v>
      </c>
      <c r="B39" s="12">
        <v>1417</v>
      </c>
      <c r="C39" s="12">
        <v>5839</v>
      </c>
      <c r="D39" s="12">
        <v>12</v>
      </c>
      <c r="E39" s="12">
        <f t="shared" si="0"/>
        <v>7268</v>
      </c>
      <c r="F39" s="12">
        <v>7063</v>
      </c>
      <c r="G39" s="10">
        <v>140</v>
      </c>
    </row>
    <row r="40" spans="1:7" ht="15.75">
      <c r="A40" s="11" t="s">
        <v>34</v>
      </c>
      <c r="B40" s="12">
        <v>4461</v>
      </c>
      <c r="C40" s="12">
        <v>5850</v>
      </c>
      <c r="D40" s="12">
        <v>27</v>
      </c>
      <c r="E40" s="12">
        <f t="shared" si="0"/>
        <v>10338</v>
      </c>
      <c r="F40" s="12">
        <v>12098</v>
      </c>
      <c r="G40" s="28">
        <v>1614</v>
      </c>
    </row>
    <row r="41" spans="1:7" ht="15.75">
      <c r="A41" s="11" t="s">
        <v>35</v>
      </c>
      <c r="B41" s="12">
        <v>6272</v>
      </c>
      <c r="C41" s="12">
        <v>3092</v>
      </c>
      <c r="D41" s="12">
        <v>36</v>
      </c>
      <c r="E41" s="12">
        <f t="shared" si="0"/>
        <v>9400</v>
      </c>
      <c r="F41" s="12">
        <v>12385</v>
      </c>
      <c r="G41" s="28">
        <v>1580</v>
      </c>
    </row>
    <row r="42" spans="1:7" ht="15.75">
      <c r="A42" s="11" t="s">
        <v>36</v>
      </c>
      <c r="B42" s="12">
        <v>35559</v>
      </c>
      <c r="C42" s="12">
        <v>9545</v>
      </c>
      <c r="D42" s="12">
        <v>506</v>
      </c>
      <c r="E42" s="12">
        <f t="shared" si="0"/>
        <v>45610</v>
      </c>
      <c r="F42" s="12">
        <v>65801</v>
      </c>
      <c r="G42" s="28">
        <v>5297</v>
      </c>
    </row>
    <row r="43" spans="1:7" ht="15.75">
      <c r="A43" s="11" t="s">
        <v>37</v>
      </c>
      <c r="B43" s="12">
        <v>27732</v>
      </c>
      <c r="C43" s="12">
        <v>1016</v>
      </c>
      <c r="D43" s="12">
        <v>370</v>
      </c>
      <c r="E43" s="12">
        <f t="shared" si="0"/>
        <v>29118</v>
      </c>
      <c r="F43" s="12">
        <v>40890</v>
      </c>
      <c r="G43" s="28">
        <v>2146</v>
      </c>
    </row>
    <row r="44" spans="1:7" ht="15.75">
      <c r="A44" s="29" t="s">
        <v>38</v>
      </c>
      <c r="B44" s="31">
        <v>226734</v>
      </c>
      <c r="C44" s="31">
        <v>127839</v>
      </c>
      <c r="D44" s="31">
        <v>9455</v>
      </c>
      <c r="E44" s="31">
        <f t="shared" si="0"/>
        <v>364028</v>
      </c>
      <c r="F44" s="31">
        <v>497807</v>
      </c>
      <c r="G44" s="30">
        <v>41040</v>
      </c>
    </row>
    <row r="45" spans="1:7" ht="15.75">
      <c r="A45" s="11" t="s">
        <v>39</v>
      </c>
      <c r="B45" s="12">
        <v>9375</v>
      </c>
      <c r="C45" s="12">
        <v>1146</v>
      </c>
      <c r="D45" s="12">
        <v>11</v>
      </c>
      <c r="E45" s="12">
        <f t="shared" si="0"/>
        <v>10532</v>
      </c>
      <c r="F45" s="12">
        <v>12154</v>
      </c>
      <c r="G45" s="10">
        <v>345</v>
      </c>
    </row>
    <row r="46" spans="1:7" ht="15.75">
      <c r="A46" s="11" t="s">
        <v>40</v>
      </c>
      <c r="B46" s="12">
        <v>40986</v>
      </c>
      <c r="C46" s="12">
        <v>3952</v>
      </c>
      <c r="D46" s="12">
        <v>405</v>
      </c>
      <c r="E46" s="12">
        <f t="shared" si="0"/>
        <v>45343</v>
      </c>
      <c r="F46" s="12">
        <v>67699</v>
      </c>
      <c r="G46" s="28">
        <v>6368</v>
      </c>
    </row>
    <row r="47" spans="1:7" ht="15.75">
      <c r="A47" s="11" t="s">
        <v>41</v>
      </c>
      <c r="B47" s="12">
        <v>16434</v>
      </c>
      <c r="C47" s="12">
        <v>2849</v>
      </c>
      <c r="D47" s="12">
        <v>829</v>
      </c>
      <c r="E47" s="12">
        <f>SUM(B47:D47)</f>
        <v>20112</v>
      </c>
      <c r="F47" s="12">
        <v>25863</v>
      </c>
      <c r="G47" s="10">
        <v>126</v>
      </c>
    </row>
    <row r="48" spans="1:7" ht="15.75">
      <c r="A48" s="11" t="s">
        <v>42</v>
      </c>
      <c r="B48" s="12">
        <v>39451</v>
      </c>
      <c r="C48" s="12">
        <v>10985</v>
      </c>
      <c r="D48" s="12">
        <v>2299</v>
      </c>
      <c r="E48" s="12">
        <f t="shared" si="0"/>
        <v>52735</v>
      </c>
      <c r="F48" s="12">
        <v>88290</v>
      </c>
      <c r="G48" s="28">
        <v>8758</v>
      </c>
    </row>
    <row r="49" spans="1:7" ht="15.75">
      <c r="A49" s="11" t="s">
        <v>43</v>
      </c>
      <c r="B49" s="12">
        <v>30501</v>
      </c>
      <c r="C49" s="12">
        <v>3395</v>
      </c>
      <c r="D49" s="12">
        <v>427</v>
      </c>
      <c r="E49" s="12">
        <f t="shared" si="0"/>
        <v>34323</v>
      </c>
      <c r="F49" s="12">
        <v>49335</v>
      </c>
      <c r="G49" s="28">
        <v>4696</v>
      </c>
    </row>
    <row r="50" spans="1:7" ht="15.75">
      <c r="A50" s="11" t="s">
        <v>44</v>
      </c>
      <c r="B50" s="12">
        <v>2535</v>
      </c>
      <c r="C50" s="12">
        <v>7057</v>
      </c>
      <c r="D50" s="12">
        <v>24</v>
      </c>
      <c r="E50" s="12">
        <f t="shared" si="0"/>
        <v>9616</v>
      </c>
      <c r="F50" s="12">
        <v>9405</v>
      </c>
      <c r="G50" s="10">
        <v>697</v>
      </c>
    </row>
    <row r="51" spans="1:7" ht="15.75">
      <c r="A51" s="11" t="s">
        <v>45</v>
      </c>
      <c r="B51" s="12">
        <v>1814</v>
      </c>
      <c r="C51" s="12">
        <v>11583</v>
      </c>
      <c r="D51" s="12">
        <v>107</v>
      </c>
      <c r="E51" s="12">
        <f t="shared" si="0"/>
        <v>13504</v>
      </c>
      <c r="F51" s="12">
        <v>18024</v>
      </c>
      <c r="G51" s="28">
        <v>2821</v>
      </c>
    </row>
    <row r="52" spans="1:7" ht="15.75">
      <c r="A52" s="29" t="s">
        <v>46</v>
      </c>
      <c r="B52" s="31">
        <v>114262</v>
      </c>
      <c r="C52" s="31">
        <v>32058</v>
      </c>
      <c r="D52" s="31">
        <v>5361</v>
      </c>
      <c r="E52" s="31">
        <f t="shared" si="0"/>
        <v>151681</v>
      </c>
      <c r="F52" s="31">
        <v>205913</v>
      </c>
      <c r="G52" s="30">
        <v>17949</v>
      </c>
    </row>
    <row r="53" spans="1:7" ht="15.75">
      <c r="A53" s="11" t="s">
        <v>47</v>
      </c>
      <c r="B53" s="12">
        <v>7284</v>
      </c>
      <c r="C53" s="12">
        <v>6967</v>
      </c>
      <c r="D53" s="12">
        <v>30</v>
      </c>
      <c r="E53" s="12">
        <f t="shared" si="0"/>
        <v>14281</v>
      </c>
      <c r="F53" s="12">
        <v>16117</v>
      </c>
      <c r="G53" s="10">
        <v>50</v>
      </c>
    </row>
    <row r="54" spans="1:7" ht="15.75">
      <c r="A54" s="11" t="s">
        <v>48</v>
      </c>
      <c r="B54" s="12">
        <v>17489</v>
      </c>
      <c r="C54" s="12">
        <v>457</v>
      </c>
      <c r="D54" s="12">
        <v>43</v>
      </c>
      <c r="E54" s="12">
        <f t="shared" si="0"/>
        <v>17989</v>
      </c>
      <c r="F54" s="12">
        <v>24176</v>
      </c>
      <c r="G54" s="28">
        <v>1789</v>
      </c>
    </row>
    <row r="55" spans="1:7" ht="15.75">
      <c r="A55" s="11" t="s">
        <v>49</v>
      </c>
      <c r="B55" s="12">
        <v>40361</v>
      </c>
      <c r="C55" s="12">
        <v>366</v>
      </c>
      <c r="D55" s="12">
        <v>227</v>
      </c>
      <c r="E55" s="12">
        <f t="shared" si="0"/>
        <v>40954</v>
      </c>
      <c r="F55" s="12">
        <v>61794</v>
      </c>
      <c r="G55" s="28">
        <v>3824</v>
      </c>
    </row>
    <row r="56" spans="1:7" ht="15.75">
      <c r="A56" s="29" t="s">
        <v>50</v>
      </c>
      <c r="B56" s="31">
        <v>147622</v>
      </c>
      <c r="C56" s="31">
        <v>66485</v>
      </c>
      <c r="D56" s="31">
        <v>2646</v>
      </c>
      <c r="E56" s="31">
        <f t="shared" si="0"/>
        <v>216753</v>
      </c>
      <c r="F56" s="31">
        <v>289962</v>
      </c>
      <c r="G56" s="30">
        <v>19271</v>
      </c>
    </row>
    <row r="57" spans="1:7" ht="15.75">
      <c r="A57" s="11" t="s">
        <v>51</v>
      </c>
      <c r="B57" s="12">
        <v>8902</v>
      </c>
      <c r="C57" s="12">
        <v>5580</v>
      </c>
      <c r="D57" s="12">
        <v>94</v>
      </c>
      <c r="E57" s="12">
        <f t="shared" si="0"/>
        <v>14576</v>
      </c>
      <c r="F57" s="12">
        <v>17441</v>
      </c>
      <c r="G57" s="28">
        <v>659</v>
      </c>
    </row>
    <row r="58" spans="1:7" ht="15.75">
      <c r="A58" s="29" t="s">
        <v>52</v>
      </c>
      <c r="B58" s="31">
        <v>59810</v>
      </c>
      <c r="C58" s="31">
        <v>49202</v>
      </c>
      <c r="D58" s="31">
        <v>1232</v>
      </c>
      <c r="E58" s="31">
        <f t="shared" si="0"/>
        <v>110244</v>
      </c>
      <c r="F58" s="31">
        <v>165864</v>
      </c>
      <c r="G58" s="30">
        <v>14109</v>
      </c>
    </row>
    <row r="59" spans="1:7" ht="15.75">
      <c r="A59" s="11" t="s">
        <v>53</v>
      </c>
      <c r="B59" s="12">
        <v>50967</v>
      </c>
      <c r="C59" s="12">
        <v>5071</v>
      </c>
      <c r="D59" s="12">
        <v>753</v>
      </c>
      <c r="E59" s="12">
        <f t="shared" si="0"/>
        <v>56791</v>
      </c>
      <c r="F59" s="12">
        <v>82920</v>
      </c>
      <c r="G59" s="28">
        <v>5203</v>
      </c>
    </row>
    <row r="60" spans="1:7" ht="15.75">
      <c r="A60" s="11" t="s">
        <v>54</v>
      </c>
      <c r="B60" s="12">
        <v>2552</v>
      </c>
      <c r="C60" s="12">
        <v>5740</v>
      </c>
      <c r="D60" s="12">
        <v>19</v>
      </c>
      <c r="E60" s="12">
        <f t="shared" si="0"/>
        <v>8311</v>
      </c>
      <c r="F60" s="12">
        <v>8324</v>
      </c>
      <c r="G60" s="10">
        <v>659</v>
      </c>
    </row>
    <row r="61" spans="1:7" ht="15.75">
      <c r="A61" s="11" t="s">
        <v>55</v>
      </c>
      <c r="B61" s="12">
        <v>7445</v>
      </c>
      <c r="C61" s="12">
        <v>5302</v>
      </c>
      <c r="D61" s="12">
        <v>22</v>
      </c>
      <c r="E61" s="12">
        <f t="shared" si="0"/>
        <v>12769</v>
      </c>
      <c r="F61" s="12">
        <v>15238</v>
      </c>
      <c r="G61" s="10">
        <v>610</v>
      </c>
    </row>
    <row r="62" spans="1:7" ht="15.75">
      <c r="A62" s="11" t="s">
        <v>56</v>
      </c>
      <c r="B62" s="12">
        <v>10345</v>
      </c>
      <c r="C62" s="12">
        <v>5373</v>
      </c>
      <c r="D62" s="12">
        <v>121</v>
      </c>
      <c r="E62" s="12">
        <f t="shared" si="0"/>
        <v>15839</v>
      </c>
      <c r="F62" s="12">
        <v>22394</v>
      </c>
      <c r="G62" s="10">
        <v>161</v>
      </c>
    </row>
    <row r="63" spans="1:7" ht="15.75">
      <c r="A63" s="11" t="s">
        <v>57</v>
      </c>
      <c r="B63" s="12">
        <v>10572</v>
      </c>
      <c r="C63" s="12">
        <v>2528</v>
      </c>
      <c r="D63" s="12">
        <v>85</v>
      </c>
      <c r="E63" s="12">
        <f t="shared" si="0"/>
        <v>13185</v>
      </c>
      <c r="F63" s="12">
        <v>16760</v>
      </c>
      <c r="G63" s="28">
        <v>1530</v>
      </c>
    </row>
    <row r="64" spans="1:7" ht="15.75">
      <c r="A64" s="11" t="s">
        <v>58</v>
      </c>
      <c r="B64" s="12">
        <v>14136</v>
      </c>
      <c r="C64" s="12">
        <v>9550</v>
      </c>
      <c r="D64" s="12">
        <v>832</v>
      </c>
      <c r="E64" s="12">
        <f t="shared" si="0"/>
        <v>24518</v>
      </c>
      <c r="F64" s="12">
        <v>36562</v>
      </c>
      <c r="G64" s="28">
        <v>3436</v>
      </c>
    </row>
    <row r="65" spans="1:7" ht="15.75">
      <c r="A65" s="11" t="s">
        <v>59</v>
      </c>
      <c r="B65" s="12">
        <v>79989</v>
      </c>
      <c r="C65" s="12">
        <v>5757</v>
      </c>
      <c r="D65" s="12">
        <v>1741</v>
      </c>
      <c r="E65" s="12">
        <f t="shared" si="0"/>
        <v>87487</v>
      </c>
      <c r="F65" s="12">
        <v>105673</v>
      </c>
      <c r="G65" s="10">
        <v>0</v>
      </c>
    </row>
    <row r="66" spans="1:7" ht="15.75">
      <c r="A66" s="29" t="s">
        <v>60</v>
      </c>
      <c r="B66" s="31">
        <v>36732</v>
      </c>
      <c r="C66" s="31">
        <v>2316</v>
      </c>
      <c r="D66" s="31">
        <v>616</v>
      </c>
      <c r="E66" s="31">
        <f t="shared" si="0"/>
        <v>39664</v>
      </c>
      <c r="F66" s="31">
        <v>48325</v>
      </c>
      <c r="G66" s="30">
        <v>178</v>
      </c>
    </row>
    <row r="67" spans="1:7" ht="15.75">
      <c r="A67" s="11" t="s">
        <v>61</v>
      </c>
      <c r="B67" s="12">
        <v>2516</v>
      </c>
      <c r="C67" s="12">
        <v>6981</v>
      </c>
      <c r="D67" s="12">
        <v>10</v>
      </c>
      <c r="E67" s="12">
        <f t="shared" si="0"/>
        <v>9507</v>
      </c>
      <c r="F67" s="12">
        <v>10493</v>
      </c>
      <c r="G67" s="10">
        <v>726</v>
      </c>
    </row>
    <row r="68" spans="1:7" ht="15.75">
      <c r="A68" s="11" t="s">
        <v>62</v>
      </c>
      <c r="B68" s="12">
        <v>27224</v>
      </c>
      <c r="C68" s="12">
        <v>11205</v>
      </c>
      <c r="D68" s="12">
        <v>254</v>
      </c>
      <c r="E68" s="12">
        <f t="shared" si="0"/>
        <v>38683</v>
      </c>
      <c r="F68" s="12">
        <v>60255</v>
      </c>
      <c r="G68" s="28">
        <v>7664</v>
      </c>
    </row>
    <row r="69" spans="1:7" ht="15.75">
      <c r="A69" s="11" t="s">
        <v>63</v>
      </c>
      <c r="B69" s="12">
        <v>18586</v>
      </c>
      <c r="C69" s="12">
        <v>5739</v>
      </c>
      <c r="D69" s="12">
        <v>144</v>
      </c>
      <c r="E69" s="12">
        <f t="shared" si="0"/>
        <v>24469</v>
      </c>
      <c r="F69" s="12">
        <v>31438</v>
      </c>
      <c r="G69" s="28">
        <v>2530</v>
      </c>
    </row>
    <row r="70" spans="1:7" ht="15.75">
      <c r="A70" s="29" t="s">
        <v>64</v>
      </c>
      <c r="B70" s="31">
        <v>61724</v>
      </c>
      <c r="C70" s="31">
        <v>18023</v>
      </c>
      <c r="D70" s="31">
        <v>1889</v>
      </c>
      <c r="E70" s="31">
        <f t="shared" si="0"/>
        <v>81636</v>
      </c>
      <c r="F70" s="31">
        <v>126332</v>
      </c>
      <c r="G70" s="30">
        <v>0</v>
      </c>
    </row>
    <row r="71" spans="1:7" ht="15.75">
      <c r="A71" s="11" t="s">
        <v>65</v>
      </c>
      <c r="B71" s="12">
        <v>35471</v>
      </c>
      <c r="C71" s="12">
        <v>2264</v>
      </c>
      <c r="D71" s="12">
        <v>644</v>
      </c>
      <c r="E71" s="12">
        <f t="shared" si="0"/>
        <v>38379</v>
      </c>
      <c r="F71" s="12">
        <v>54077</v>
      </c>
      <c r="G71" s="28">
        <v>3585</v>
      </c>
    </row>
    <row r="72" spans="1:7" ht="15.75">
      <c r="A72" s="11" t="s">
        <v>66</v>
      </c>
      <c r="B72" s="12">
        <v>8480</v>
      </c>
      <c r="C72" s="12">
        <v>2880</v>
      </c>
      <c r="D72" s="12">
        <v>695</v>
      </c>
      <c r="E72" s="12">
        <f>SUM(B72:D72)</f>
        <v>12055</v>
      </c>
      <c r="F72" s="12">
        <v>12908</v>
      </c>
      <c r="G72" s="28">
        <v>1128</v>
      </c>
    </row>
    <row r="73" spans="1:7" ht="15.75">
      <c r="A73" s="11" t="s">
        <v>67</v>
      </c>
      <c r="B73" s="32">
        <v>2640</v>
      </c>
      <c r="C73" s="32">
        <v>6227</v>
      </c>
      <c r="D73" s="12">
        <v>40</v>
      </c>
      <c r="E73" s="12">
        <f>SUM(B73:D73)</f>
        <v>8907</v>
      </c>
      <c r="F73" s="12">
        <v>9142</v>
      </c>
      <c r="G73" s="10">
        <v>729</v>
      </c>
    </row>
    <row r="74" spans="1:7" ht="15.75">
      <c r="A74" s="11" t="s">
        <v>68</v>
      </c>
      <c r="B74" s="12">
        <v>15491</v>
      </c>
      <c r="C74" s="12">
        <v>38</v>
      </c>
      <c r="D74" s="12">
        <v>44</v>
      </c>
      <c r="E74" s="12">
        <f>SUM(B74:D74)</f>
        <v>15573</v>
      </c>
      <c r="F74" s="12">
        <v>18955</v>
      </c>
      <c r="G74" s="28">
        <v>613</v>
      </c>
    </row>
    <row r="75" spans="1:7" ht="15">
      <c r="A75" s="5"/>
      <c r="B75" s="6"/>
      <c r="C75" s="6" t="s">
        <v>71</v>
      </c>
      <c r="D75" s="6"/>
      <c r="E75" s="6"/>
      <c r="F75" s="6"/>
      <c r="G75" s="1"/>
    </row>
    <row r="76" spans="1:7" ht="15">
      <c r="A76" s="5" t="s">
        <v>69</v>
      </c>
      <c r="B76" s="6">
        <f>SUM(B6:B74)</f>
        <v>1798255</v>
      </c>
      <c r="C76" s="6">
        <f>SUM(C6:C74)</f>
        <v>571668</v>
      </c>
      <c r="D76" s="6">
        <f>SUM(D6:D74)</f>
        <v>39563</v>
      </c>
      <c r="E76" s="6">
        <f>SUM(E8:E75)</f>
        <v>2409486</v>
      </c>
      <c r="F76" s="6">
        <v>3323678</v>
      </c>
      <c r="G76" s="6">
        <f>SUM(G8:G74)</f>
        <v>240524</v>
      </c>
    </row>
    <row r="77" spans="1:7" ht="15">
      <c r="A77" s="1"/>
      <c r="B77" s="1"/>
      <c r="C77" s="1"/>
      <c r="D77" s="1"/>
      <c r="E77" s="1"/>
      <c r="F77" s="1"/>
      <c r="G77" s="1"/>
    </row>
    <row r="78" spans="1:7" ht="15.75">
      <c r="A78" s="1"/>
      <c r="B78" s="1"/>
      <c r="C78" s="1" t="s">
        <v>73</v>
      </c>
      <c r="D78" s="1"/>
      <c r="E78" s="7">
        <f>E76+G76</f>
        <v>2650010</v>
      </c>
      <c r="F78" s="1"/>
      <c r="G78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zoomScale="87" zoomScaleNormal="87" workbookViewId="0" topLeftCell="A64">
      <selection activeCell="A85" sqref="A85"/>
    </sheetView>
  </sheetViews>
  <sheetFormatPr defaultColWidth="8.88671875" defaultRowHeight="15"/>
  <cols>
    <col min="1" max="1" width="16.3359375" style="1" customWidth="1"/>
    <col min="2" max="2" width="12.5546875" style="1" customWidth="1"/>
    <col min="3" max="4" width="11.77734375" style="1" customWidth="1"/>
    <col min="5" max="5" width="12.77734375" style="1" customWidth="1"/>
    <col min="6" max="6" width="14.77734375" style="1" customWidth="1"/>
    <col min="7" max="7" width="13.77734375" style="1" customWidth="1"/>
    <col min="8" max="16384" width="8.88671875" style="1" customWidth="1"/>
  </cols>
  <sheetData>
    <row r="1" spans="1:7" ht="18">
      <c r="A1" s="2" t="s">
        <v>0</v>
      </c>
      <c r="B1" s="2"/>
      <c r="C1" s="2"/>
      <c r="D1" s="2"/>
      <c r="E1" s="3"/>
      <c r="G1" s="25">
        <f ca="1">TODAY()</f>
        <v>38062</v>
      </c>
    </row>
    <row r="2" spans="1:5" ht="18">
      <c r="A2" s="24" t="s">
        <v>82</v>
      </c>
      <c r="B2" s="110" t="s">
        <v>83</v>
      </c>
      <c r="C2" s="3"/>
      <c r="D2" s="3"/>
      <c r="E2" s="3"/>
    </row>
    <row r="3" ht="15">
      <c r="D3" s="1" t="s">
        <v>71</v>
      </c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6.5" thickBot="1">
      <c r="A6" s="68"/>
      <c r="B6" s="68" t="s">
        <v>71</v>
      </c>
      <c r="C6" s="68" t="s">
        <v>71</v>
      </c>
      <c r="D6" s="68" t="s">
        <v>71</v>
      </c>
      <c r="E6" s="69" t="s">
        <v>76</v>
      </c>
      <c r="F6" s="69" t="s">
        <v>78</v>
      </c>
      <c r="G6" s="70" t="s">
        <v>80</v>
      </c>
    </row>
    <row r="7" spans="1:7" ht="15.75">
      <c r="A7" s="20"/>
      <c r="B7" s="18"/>
      <c r="C7" s="18"/>
      <c r="D7" s="76"/>
      <c r="E7" s="77"/>
      <c r="F7" s="78"/>
      <c r="G7" s="23"/>
    </row>
    <row r="8" spans="1:7" ht="15.75">
      <c r="A8" s="15" t="s">
        <v>2</v>
      </c>
      <c r="B8" s="19">
        <v>20734</v>
      </c>
      <c r="C8" s="19">
        <v>4405</v>
      </c>
      <c r="D8" s="19">
        <v>327</v>
      </c>
      <c r="E8" s="19">
        <f aca="true" t="shared" si="0" ref="E8:E20">SUM(B8:D8)</f>
        <v>25466</v>
      </c>
      <c r="F8" s="16">
        <v>31177</v>
      </c>
      <c r="G8" s="27">
        <v>2823</v>
      </c>
    </row>
    <row r="9" spans="1:7" ht="15.75">
      <c r="A9" s="11" t="s">
        <v>3</v>
      </c>
      <c r="B9" s="17">
        <v>71964</v>
      </c>
      <c r="C9" s="12">
        <v>6180</v>
      </c>
      <c r="D9" s="12">
        <v>1131</v>
      </c>
      <c r="E9" s="17">
        <f t="shared" si="0"/>
        <v>79275</v>
      </c>
      <c r="F9" s="12">
        <v>106095</v>
      </c>
      <c r="G9" s="28">
        <v>10783</v>
      </c>
    </row>
    <row r="10" spans="1:7" ht="15.75">
      <c r="A10" s="11" t="s">
        <v>4</v>
      </c>
      <c r="B10" s="32">
        <v>8765</v>
      </c>
      <c r="C10" s="32">
        <v>6324</v>
      </c>
      <c r="D10" s="12">
        <v>66</v>
      </c>
      <c r="E10" s="17">
        <f t="shared" si="0"/>
        <v>15155</v>
      </c>
      <c r="F10" s="12">
        <v>21655</v>
      </c>
      <c r="G10" s="28">
        <v>1507</v>
      </c>
    </row>
    <row r="11" spans="1:7" s="67" customFormat="1" ht="15.75">
      <c r="A11" s="29" t="s">
        <v>5</v>
      </c>
      <c r="B11" s="31">
        <v>9060</v>
      </c>
      <c r="C11" s="31">
        <v>1940</v>
      </c>
      <c r="D11" s="31">
        <v>44</v>
      </c>
      <c r="E11" s="31">
        <f t="shared" si="0"/>
        <v>11044</v>
      </c>
      <c r="F11" s="31">
        <v>15540</v>
      </c>
      <c r="G11" s="33">
        <v>688</v>
      </c>
    </row>
    <row r="12" spans="1:7" ht="15.75">
      <c r="A12" s="11" t="s">
        <v>6</v>
      </c>
      <c r="B12" s="12">
        <v>25349</v>
      </c>
      <c r="C12" s="12">
        <v>267</v>
      </c>
      <c r="D12" s="12">
        <v>202</v>
      </c>
      <c r="E12" s="12">
        <f t="shared" si="0"/>
        <v>25818</v>
      </c>
      <c r="F12" s="12">
        <v>38076</v>
      </c>
      <c r="G12" s="28">
        <v>1376</v>
      </c>
    </row>
    <row r="13" spans="1:7" ht="15.75">
      <c r="A13" s="11" t="s">
        <v>7</v>
      </c>
      <c r="B13" s="12">
        <v>1961</v>
      </c>
      <c r="C13" s="12">
        <v>4743</v>
      </c>
      <c r="D13" s="12">
        <v>18</v>
      </c>
      <c r="E13" s="12">
        <f t="shared" si="0"/>
        <v>6722</v>
      </c>
      <c r="F13" s="12">
        <v>8656</v>
      </c>
      <c r="G13" s="10">
        <v>927</v>
      </c>
    </row>
    <row r="14" spans="1:7" ht="15.75">
      <c r="A14" s="11" t="s">
        <v>8</v>
      </c>
      <c r="B14" s="12">
        <v>7795</v>
      </c>
      <c r="C14" s="12">
        <v>4683</v>
      </c>
      <c r="D14" s="12">
        <v>53</v>
      </c>
      <c r="E14" s="12">
        <f t="shared" si="0"/>
        <v>12531</v>
      </c>
      <c r="F14" s="12">
        <v>15645</v>
      </c>
      <c r="G14" s="28">
        <v>1471</v>
      </c>
    </row>
    <row r="15" spans="1:7" ht="15.75">
      <c r="A15" s="11" t="s">
        <v>9</v>
      </c>
      <c r="B15" s="12">
        <v>44754</v>
      </c>
      <c r="C15" s="12">
        <v>9414</v>
      </c>
      <c r="D15" s="12">
        <v>900</v>
      </c>
      <c r="E15" s="12">
        <f t="shared" si="0"/>
        <v>55068</v>
      </c>
      <c r="F15" s="12">
        <v>85793</v>
      </c>
      <c r="G15" s="28">
        <v>12963</v>
      </c>
    </row>
    <row r="16" spans="1:7" ht="15.75">
      <c r="A16" s="11" t="s">
        <v>10</v>
      </c>
      <c r="B16" s="12">
        <v>12949</v>
      </c>
      <c r="C16" s="12">
        <v>6932</v>
      </c>
      <c r="D16" s="12">
        <v>43</v>
      </c>
      <c r="E16" s="12">
        <f t="shared" si="0"/>
        <v>19924</v>
      </c>
      <c r="F16" s="12">
        <v>27566</v>
      </c>
      <c r="G16" s="28">
        <v>2539</v>
      </c>
    </row>
    <row r="17" spans="1:7" ht="15.75">
      <c r="A17" s="11" t="s">
        <v>11</v>
      </c>
      <c r="B17" s="12">
        <v>11804</v>
      </c>
      <c r="C17" s="12">
        <v>613</v>
      </c>
      <c r="D17" s="12">
        <v>31</v>
      </c>
      <c r="E17" s="12">
        <f t="shared" si="0"/>
        <v>12448</v>
      </c>
      <c r="F17" s="12">
        <v>18668</v>
      </c>
      <c r="G17" s="28">
        <v>2079</v>
      </c>
    </row>
    <row r="18" spans="1:7" ht="15.75">
      <c r="A18" s="11" t="s">
        <v>12</v>
      </c>
      <c r="B18" s="12">
        <v>20253</v>
      </c>
      <c r="C18" s="12">
        <v>2487</v>
      </c>
      <c r="D18" s="12">
        <v>67</v>
      </c>
      <c r="E18" s="12">
        <f t="shared" si="0"/>
        <v>22807</v>
      </c>
      <c r="F18" s="12">
        <v>29428</v>
      </c>
      <c r="G18" s="28">
        <v>1382</v>
      </c>
    </row>
    <row r="19" spans="1:7" ht="15.75">
      <c r="A19" s="11" t="s">
        <v>13</v>
      </c>
      <c r="B19" s="12">
        <v>5991</v>
      </c>
      <c r="C19" s="12">
        <v>4389</v>
      </c>
      <c r="D19" s="12">
        <v>13</v>
      </c>
      <c r="E19" s="12">
        <f t="shared" si="0"/>
        <v>10393</v>
      </c>
      <c r="F19" s="12">
        <v>11774</v>
      </c>
      <c r="G19" s="28">
        <v>953</v>
      </c>
    </row>
    <row r="20" spans="1:7" ht="15.75">
      <c r="A20" s="11" t="s">
        <v>14</v>
      </c>
      <c r="B20" s="12">
        <v>9934</v>
      </c>
      <c r="C20" s="12">
        <v>6613</v>
      </c>
      <c r="D20" s="12">
        <v>54</v>
      </c>
      <c r="E20" s="12">
        <f t="shared" si="0"/>
        <v>16601</v>
      </c>
      <c r="F20" s="12">
        <v>20056</v>
      </c>
      <c r="G20" s="10">
        <v>563</v>
      </c>
    </row>
    <row r="21" spans="1:7" ht="15.75">
      <c r="A21" s="11" t="s">
        <v>15</v>
      </c>
      <c r="B21" s="12">
        <v>7715</v>
      </c>
      <c r="C21" s="12">
        <v>1360</v>
      </c>
      <c r="D21" s="12">
        <v>80</v>
      </c>
      <c r="E21" s="12">
        <f>SUM(B21:D21)</f>
        <v>9155</v>
      </c>
      <c r="F21" s="12">
        <v>10857</v>
      </c>
      <c r="G21" s="10">
        <v>516</v>
      </c>
    </row>
    <row r="22" spans="1:7" ht="15.75">
      <c r="A22" s="11" t="s">
        <v>16</v>
      </c>
      <c r="B22" s="12">
        <v>7618</v>
      </c>
      <c r="C22" s="12">
        <v>178</v>
      </c>
      <c r="D22" s="12">
        <v>120</v>
      </c>
      <c r="E22" s="12">
        <f>SUM(B22:D22)</f>
        <v>7916</v>
      </c>
      <c r="F22" s="12">
        <v>10688</v>
      </c>
      <c r="G22" s="10">
        <v>878</v>
      </c>
    </row>
    <row r="23" spans="1:7" ht="15.75">
      <c r="A23" s="11" t="s">
        <v>17</v>
      </c>
      <c r="B23" s="12">
        <v>17782</v>
      </c>
      <c r="C23" s="12">
        <v>3545</v>
      </c>
      <c r="D23" s="12">
        <v>777</v>
      </c>
      <c r="E23" s="12">
        <f>SUM(B23:D23)</f>
        <v>22104</v>
      </c>
      <c r="F23" s="12">
        <v>32809</v>
      </c>
      <c r="G23" s="28">
        <v>2429</v>
      </c>
    </row>
    <row r="24" spans="1:7" ht="15.75">
      <c r="A24" s="11" t="s">
        <v>18</v>
      </c>
      <c r="B24" s="12">
        <v>25995</v>
      </c>
      <c r="C24" s="12">
        <v>4655</v>
      </c>
      <c r="D24" s="12">
        <v>853</v>
      </c>
      <c r="E24" s="12">
        <f>SUM(B24:D24)</f>
        <v>31503</v>
      </c>
      <c r="F24" s="12">
        <v>41907</v>
      </c>
      <c r="G24" s="28">
        <v>2042</v>
      </c>
    </row>
    <row r="25" spans="1:7" ht="15.75">
      <c r="A25" s="11" t="s">
        <v>19</v>
      </c>
      <c r="B25" s="12">
        <v>5003</v>
      </c>
      <c r="C25" s="12">
        <v>3826</v>
      </c>
      <c r="D25" s="12">
        <v>24</v>
      </c>
      <c r="E25" s="12">
        <f>SUM(B25:D25)</f>
        <v>8853</v>
      </c>
      <c r="F25" s="12">
        <v>10441</v>
      </c>
      <c r="G25" s="28">
        <v>1041</v>
      </c>
    </row>
    <row r="26" spans="1:7" ht="15.75">
      <c r="A26" s="11" t="s">
        <v>20</v>
      </c>
      <c r="B26" s="12">
        <v>4767</v>
      </c>
      <c r="C26" s="12">
        <v>2405</v>
      </c>
      <c r="D26" s="12">
        <v>34</v>
      </c>
      <c r="E26" s="12">
        <f>SUM(B26:D26)</f>
        <v>7206</v>
      </c>
      <c r="F26" s="12">
        <v>9311</v>
      </c>
      <c r="G26" s="10">
        <v>529</v>
      </c>
    </row>
    <row r="27" spans="1:7" ht="15.75">
      <c r="A27" s="11" t="s">
        <v>21</v>
      </c>
      <c r="B27" s="12">
        <v>17338</v>
      </c>
      <c r="C27" s="12">
        <v>2040</v>
      </c>
      <c r="D27" s="12">
        <v>111</v>
      </c>
      <c r="E27" s="12">
        <f>SUM(B27:D27)</f>
        <v>19489</v>
      </c>
      <c r="F27" s="12">
        <v>28771</v>
      </c>
      <c r="G27" s="28">
        <v>2442</v>
      </c>
    </row>
    <row r="28" spans="1:7" ht="15.75">
      <c r="A28" s="11" t="s">
        <v>22</v>
      </c>
      <c r="B28" s="12">
        <v>6055</v>
      </c>
      <c r="C28" s="12">
        <v>1852</v>
      </c>
      <c r="D28" s="12">
        <v>21</v>
      </c>
      <c r="E28" s="12">
        <f>SUM(B28:D28)</f>
        <v>7928</v>
      </c>
      <c r="F28" s="12">
        <v>10293</v>
      </c>
      <c r="G28" s="10">
        <v>740</v>
      </c>
    </row>
    <row r="29" spans="1:7" ht="15.75">
      <c r="A29" s="11" t="s">
        <v>23</v>
      </c>
      <c r="B29" s="12">
        <v>42430</v>
      </c>
      <c r="C29" s="12">
        <v>379</v>
      </c>
      <c r="D29" s="12">
        <v>172</v>
      </c>
      <c r="E29" s="12">
        <f>SUM(B29:D29)</f>
        <v>42981</v>
      </c>
      <c r="F29" s="12">
        <v>58693</v>
      </c>
      <c r="G29" s="28">
        <v>2677</v>
      </c>
    </row>
    <row r="30" spans="1:7" ht="15.75">
      <c r="A30" s="11" t="s">
        <v>24</v>
      </c>
      <c r="B30" s="12">
        <v>18207</v>
      </c>
      <c r="C30" s="12">
        <v>3860</v>
      </c>
      <c r="D30" s="12">
        <v>565</v>
      </c>
      <c r="E30" s="12">
        <f>SUM(B30:D30)</f>
        <v>22632</v>
      </c>
      <c r="F30" s="12">
        <v>36082</v>
      </c>
      <c r="G30" s="28">
        <v>3195</v>
      </c>
    </row>
    <row r="31" spans="1:7" ht="15.75">
      <c r="A31" s="11" t="s">
        <v>25</v>
      </c>
      <c r="B31" s="12">
        <v>10655</v>
      </c>
      <c r="C31" s="12">
        <v>17107</v>
      </c>
      <c r="D31" s="12">
        <v>126</v>
      </c>
      <c r="E31" s="12">
        <f>SUM(B31:D31)</f>
        <v>27888</v>
      </c>
      <c r="F31" s="12">
        <v>33112</v>
      </c>
      <c r="G31" s="28">
        <v>3071</v>
      </c>
    </row>
    <row r="32" spans="1:7" ht="15.75">
      <c r="A32" s="11" t="s">
        <v>26</v>
      </c>
      <c r="B32" s="12">
        <v>31982</v>
      </c>
      <c r="C32" s="12">
        <v>531</v>
      </c>
      <c r="D32" s="12">
        <v>439</v>
      </c>
      <c r="E32" s="12">
        <f aca="true" t="shared" si="1" ref="E32:E46">SUM(B32:D32)</f>
        <v>32952</v>
      </c>
      <c r="F32" s="12">
        <v>48553</v>
      </c>
      <c r="G32" s="28">
        <v>2478</v>
      </c>
    </row>
    <row r="33" spans="1:7" ht="15.75">
      <c r="A33" s="11" t="s">
        <v>27</v>
      </c>
      <c r="B33" s="12">
        <v>27848</v>
      </c>
      <c r="C33" s="12">
        <v>5069</v>
      </c>
      <c r="D33" s="12">
        <v>354</v>
      </c>
      <c r="E33" s="12">
        <f t="shared" si="1"/>
        <v>33271</v>
      </c>
      <c r="F33" s="12">
        <v>48950</v>
      </c>
      <c r="G33" s="28">
        <v>2285</v>
      </c>
    </row>
    <row r="34" spans="1:7" ht="15.75">
      <c r="A34" s="11" t="s">
        <v>28</v>
      </c>
      <c r="B34" s="12">
        <v>13303</v>
      </c>
      <c r="C34" s="12">
        <v>4506</v>
      </c>
      <c r="D34" s="12">
        <v>475</v>
      </c>
      <c r="E34" s="12">
        <f t="shared" si="1"/>
        <v>18284</v>
      </c>
      <c r="F34" s="12">
        <v>29170</v>
      </c>
      <c r="G34" s="28">
        <v>2624</v>
      </c>
    </row>
    <row r="35" spans="1:7" ht="15.75">
      <c r="A35" s="11" t="s">
        <v>29</v>
      </c>
      <c r="B35" s="12">
        <v>47359</v>
      </c>
      <c r="C35" s="12">
        <v>7749</v>
      </c>
      <c r="D35" s="12">
        <v>227</v>
      </c>
      <c r="E35" s="12">
        <f t="shared" si="1"/>
        <v>55335</v>
      </c>
      <c r="F35" s="12">
        <v>78805</v>
      </c>
      <c r="G35" s="28">
        <v>6354</v>
      </c>
    </row>
    <row r="36" spans="1:7" s="67" customFormat="1" ht="15.75">
      <c r="A36" s="29" t="s">
        <v>30</v>
      </c>
      <c r="B36" s="31">
        <v>10084</v>
      </c>
      <c r="C36" s="31">
        <v>1281</v>
      </c>
      <c r="D36" s="31">
        <v>32</v>
      </c>
      <c r="E36" s="31">
        <f t="shared" si="1"/>
        <v>11397</v>
      </c>
      <c r="F36" s="31">
        <v>14071</v>
      </c>
      <c r="G36" s="30">
        <v>1499</v>
      </c>
    </row>
    <row r="37" spans="1:7" ht="15.75">
      <c r="A37" s="73" t="s">
        <v>31</v>
      </c>
      <c r="B37" s="74">
        <v>17201</v>
      </c>
      <c r="C37" s="74">
        <v>729</v>
      </c>
      <c r="D37" s="74">
        <v>87</v>
      </c>
      <c r="E37" s="74">
        <f t="shared" si="1"/>
        <v>18017</v>
      </c>
      <c r="F37" s="74">
        <v>23578</v>
      </c>
      <c r="G37" s="75">
        <v>1493</v>
      </c>
    </row>
    <row r="38" spans="1:7" ht="15.75">
      <c r="A38" s="11" t="s">
        <v>32</v>
      </c>
      <c r="B38" s="12">
        <v>11681</v>
      </c>
      <c r="C38" s="12">
        <v>1254</v>
      </c>
      <c r="D38" s="12">
        <v>83</v>
      </c>
      <c r="E38" s="12">
        <f t="shared" si="1"/>
        <v>13018</v>
      </c>
      <c r="F38" s="12">
        <v>19581</v>
      </c>
      <c r="G38" s="28">
        <v>2263</v>
      </c>
    </row>
    <row r="39" spans="1:7" ht="15.75">
      <c r="A39" s="11" t="s">
        <v>33</v>
      </c>
      <c r="B39" s="12">
        <v>1407</v>
      </c>
      <c r="C39" s="12">
        <v>5843</v>
      </c>
      <c r="D39" s="12">
        <v>12</v>
      </c>
      <c r="E39" s="12">
        <f t="shared" si="1"/>
        <v>7262</v>
      </c>
      <c r="F39" s="12">
        <v>7063</v>
      </c>
      <c r="G39" s="10">
        <v>139</v>
      </c>
    </row>
    <row r="40" spans="1:7" ht="15.75">
      <c r="A40" s="11" t="s">
        <v>34</v>
      </c>
      <c r="B40" s="12">
        <v>4459</v>
      </c>
      <c r="C40" s="12">
        <v>5850</v>
      </c>
      <c r="D40" s="12">
        <v>27</v>
      </c>
      <c r="E40" s="12">
        <f t="shared" si="1"/>
        <v>10336</v>
      </c>
      <c r="F40" s="12">
        <v>12098</v>
      </c>
      <c r="G40" s="28">
        <v>1610</v>
      </c>
    </row>
    <row r="41" spans="1:7" ht="15.75">
      <c r="A41" s="11" t="s">
        <v>35</v>
      </c>
      <c r="B41" s="12">
        <v>6223</v>
      </c>
      <c r="C41" s="12">
        <v>3070</v>
      </c>
      <c r="D41" s="12">
        <v>35</v>
      </c>
      <c r="E41" s="12">
        <f t="shared" si="1"/>
        <v>9328</v>
      </c>
      <c r="F41" s="12">
        <v>12385</v>
      </c>
      <c r="G41" s="28">
        <v>1611</v>
      </c>
    </row>
    <row r="42" spans="1:7" ht="15.75">
      <c r="A42" s="11" t="s">
        <v>36</v>
      </c>
      <c r="B42" s="12">
        <v>35541</v>
      </c>
      <c r="C42" s="12">
        <v>9540</v>
      </c>
      <c r="D42" s="12">
        <v>507</v>
      </c>
      <c r="E42" s="12">
        <f t="shared" si="1"/>
        <v>45588</v>
      </c>
      <c r="F42" s="12">
        <v>65801</v>
      </c>
      <c r="G42" s="28">
        <v>5205</v>
      </c>
    </row>
    <row r="43" spans="1:7" ht="15.75">
      <c r="A43" s="11" t="s">
        <v>37</v>
      </c>
      <c r="B43" s="12">
        <v>27695</v>
      </c>
      <c r="C43" s="12">
        <v>1015</v>
      </c>
      <c r="D43" s="12">
        <v>370</v>
      </c>
      <c r="E43" s="12">
        <f t="shared" si="1"/>
        <v>29080</v>
      </c>
      <c r="F43" s="12">
        <v>40890</v>
      </c>
      <c r="G43" s="28">
        <v>2146</v>
      </c>
    </row>
    <row r="44" spans="1:7" s="67" customFormat="1" ht="15.75">
      <c r="A44" s="29" t="s">
        <v>38</v>
      </c>
      <c r="B44" s="31">
        <v>226885</v>
      </c>
      <c r="C44" s="31"/>
      <c r="D44" s="31">
        <v>137593</v>
      </c>
      <c r="E44" s="31">
        <f t="shared" si="1"/>
        <v>364478</v>
      </c>
      <c r="F44" s="31">
        <v>497807</v>
      </c>
      <c r="G44" s="30">
        <v>661</v>
      </c>
    </row>
    <row r="45" spans="1:7" ht="15.75">
      <c r="A45" s="11" t="s">
        <v>39</v>
      </c>
      <c r="B45" s="12">
        <v>9364</v>
      </c>
      <c r="C45" s="12">
        <v>1146</v>
      </c>
      <c r="D45" s="12">
        <v>11</v>
      </c>
      <c r="E45" s="12">
        <f t="shared" si="1"/>
        <v>10521</v>
      </c>
      <c r="F45" s="12">
        <v>12154</v>
      </c>
      <c r="G45" s="10">
        <v>344</v>
      </c>
    </row>
    <row r="46" spans="1:7" ht="15.75">
      <c r="A46" s="11" t="s">
        <v>40</v>
      </c>
      <c r="B46" s="12">
        <v>40987</v>
      </c>
      <c r="C46" s="12">
        <v>3955</v>
      </c>
      <c r="D46" s="12">
        <v>411</v>
      </c>
      <c r="E46" s="12">
        <f t="shared" si="1"/>
        <v>45353</v>
      </c>
      <c r="F46" s="12">
        <v>67699</v>
      </c>
      <c r="G46" s="28">
        <v>6346</v>
      </c>
    </row>
    <row r="47" spans="1:7" ht="15.75">
      <c r="A47" s="11" t="s">
        <v>41</v>
      </c>
      <c r="B47" s="12">
        <v>16428</v>
      </c>
      <c r="C47" s="12">
        <v>2847</v>
      </c>
      <c r="D47" s="12">
        <v>831</v>
      </c>
      <c r="E47" s="12">
        <f>SUM(B47:D47)</f>
        <v>20106</v>
      </c>
      <c r="F47" s="12">
        <v>25863</v>
      </c>
      <c r="G47" s="10">
        <v>125</v>
      </c>
    </row>
    <row r="48" spans="1:7" ht="15.75">
      <c r="A48" s="11" t="s">
        <v>42</v>
      </c>
      <c r="B48" s="12">
        <v>41359</v>
      </c>
      <c r="C48" s="12">
        <v>11488</v>
      </c>
      <c r="D48" s="12">
        <v>2387</v>
      </c>
      <c r="E48" s="12">
        <f aca="true" t="shared" si="2" ref="E48:E74">SUM(B48:D48)</f>
        <v>55234</v>
      </c>
      <c r="F48" s="12">
        <v>88290</v>
      </c>
      <c r="G48" s="28">
        <v>8594</v>
      </c>
    </row>
    <row r="49" spans="1:7" ht="15.75">
      <c r="A49" s="11" t="s">
        <v>43</v>
      </c>
      <c r="B49" s="12">
        <v>30509</v>
      </c>
      <c r="C49" s="12">
        <v>3392</v>
      </c>
      <c r="D49" s="12">
        <v>429</v>
      </c>
      <c r="E49" s="12">
        <f t="shared" si="2"/>
        <v>34330</v>
      </c>
      <c r="F49" s="12">
        <v>49335</v>
      </c>
      <c r="G49" s="28">
        <v>4685</v>
      </c>
    </row>
    <row r="50" spans="1:7" ht="15.75">
      <c r="A50" s="11" t="s">
        <v>44</v>
      </c>
      <c r="B50" s="12">
        <v>2491</v>
      </c>
      <c r="C50" s="12">
        <v>6945</v>
      </c>
      <c r="D50" s="12">
        <v>24</v>
      </c>
      <c r="E50" s="12">
        <f t="shared" si="2"/>
        <v>9460</v>
      </c>
      <c r="F50" s="12">
        <v>9405</v>
      </c>
      <c r="G50" s="10">
        <v>823</v>
      </c>
    </row>
    <row r="51" spans="1:7" ht="15.75">
      <c r="A51" s="11" t="s">
        <v>45</v>
      </c>
      <c r="B51" s="12">
        <v>1812</v>
      </c>
      <c r="C51" s="12">
        <v>11582</v>
      </c>
      <c r="D51" s="12">
        <v>107</v>
      </c>
      <c r="E51" s="12">
        <f t="shared" si="2"/>
        <v>13501</v>
      </c>
      <c r="F51" s="12">
        <v>18024</v>
      </c>
      <c r="G51" s="28">
        <v>2816</v>
      </c>
    </row>
    <row r="52" spans="1:7" s="67" customFormat="1" ht="14.25" customHeight="1">
      <c r="A52" s="29" t="s">
        <v>46</v>
      </c>
      <c r="B52" s="31">
        <v>114259</v>
      </c>
      <c r="C52" s="31">
        <v>32049</v>
      </c>
      <c r="D52" s="31">
        <v>5367</v>
      </c>
      <c r="E52" s="31">
        <f t="shared" si="2"/>
        <v>151675</v>
      </c>
      <c r="F52" s="31">
        <v>205913</v>
      </c>
      <c r="G52" s="30">
        <v>17907</v>
      </c>
    </row>
    <row r="53" spans="1:7" ht="15.75">
      <c r="A53" s="11" t="s">
        <v>47</v>
      </c>
      <c r="B53" s="12">
        <v>7287</v>
      </c>
      <c r="C53" s="12">
        <v>6956</v>
      </c>
      <c r="D53" s="12">
        <v>30</v>
      </c>
      <c r="E53" s="12">
        <f t="shared" si="2"/>
        <v>14273</v>
      </c>
      <c r="F53" s="12">
        <v>16117</v>
      </c>
      <c r="G53" s="10">
        <v>50</v>
      </c>
    </row>
    <row r="54" spans="1:7" ht="15.75">
      <c r="A54" s="11" t="s">
        <v>48</v>
      </c>
      <c r="B54" s="12">
        <v>17499</v>
      </c>
      <c r="C54" s="12">
        <v>458</v>
      </c>
      <c r="D54" s="12">
        <v>43</v>
      </c>
      <c r="E54" s="12">
        <f t="shared" si="2"/>
        <v>18000</v>
      </c>
      <c r="F54" s="12">
        <v>24176</v>
      </c>
      <c r="G54" s="28">
        <v>1785</v>
      </c>
    </row>
    <row r="55" spans="1:7" ht="15.75">
      <c r="A55" s="11" t="s">
        <v>49</v>
      </c>
      <c r="B55" s="12">
        <v>40363</v>
      </c>
      <c r="C55" s="12">
        <v>367</v>
      </c>
      <c r="D55" s="12">
        <v>228</v>
      </c>
      <c r="E55" s="12">
        <f t="shared" si="2"/>
        <v>40958</v>
      </c>
      <c r="F55" s="12">
        <v>61794</v>
      </c>
      <c r="G55" s="28">
        <v>3807</v>
      </c>
    </row>
    <row r="56" spans="1:7" s="67" customFormat="1" ht="15.75">
      <c r="A56" s="29" t="s">
        <v>50</v>
      </c>
      <c r="B56" s="31">
        <v>166852</v>
      </c>
      <c r="C56" s="31">
        <v>75451</v>
      </c>
      <c r="D56" s="31">
        <v>6549</v>
      </c>
      <c r="E56" s="31">
        <f t="shared" si="2"/>
        <v>248852</v>
      </c>
      <c r="F56" s="31">
        <v>289962</v>
      </c>
      <c r="G56" s="30">
        <v>16728</v>
      </c>
    </row>
    <row r="57" spans="1:7" ht="15.75">
      <c r="A57" s="11" t="s">
        <v>51</v>
      </c>
      <c r="B57" s="12">
        <v>8892</v>
      </c>
      <c r="C57" s="12">
        <v>5562</v>
      </c>
      <c r="D57" s="12">
        <v>94</v>
      </c>
      <c r="E57" s="12">
        <f t="shared" si="2"/>
        <v>14548</v>
      </c>
      <c r="F57" s="12">
        <v>17441</v>
      </c>
      <c r="G57" s="28">
        <v>657</v>
      </c>
    </row>
    <row r="58" spans="1:7" s="67" customFormat="1" ht="15.75">
      <c r="A58" s="29" t="s">
        <v>52</v>
      </c>
      <c r="B58" s="31">
        <v>59845</v>
      </c>
      <c r="C58" s="31">
        <v>49529</v>
      </c>
      <c r="D58" s="31">
        <v>1244</v>
      </c>
      <c r="E58" s="31">
        <f t="shared" si="2"/>
        <v>110618</v>
      </c>
      <c r="F58" s="31">
        <v>165864</v>
      </c>
      <c r="G58" s="30">
        <v>14041</v>
      </c>
    </row>
    <row r="59" spans="1:7" ht="15.75">
      <c r="A59" s="11" t="s">
        <v>53</v>
      </c>
      <c r="B59" s="12">
        <v>50939</v>
      </c>
      <c r="C59" s="12">
        <v>5065</v>
      </c>
      <c r="D59" s="12">
        <v>755</v>
      </c>
      <c r="E59" s="12">
        <f t="shared" si="2"/>
        <v>56759</v>
      </c>
      <c r="F59" s="12">
        <v>82920</v>
      </c>
      <c r="G59" s="28">
        <v>5229</v>
      </c>
    </row>
    <row r="60" spans="1:7" ht="15.75">
      <c r="A60" s="11" t="s">
        <v>54</v>
      </c>
      <c r="B60" s="12">
        <v>2549</v>
      </c>
      <c r="C60" s="12">
        <v>5730</v>
      </c>
      <c r="D60" s="12">
        <v>19</v>
      </c>
      <c r="E60" s="12">
        <f t="shared" si="2"/>
        <v>8298</v>
      </c>
      <c r="F60" s="12">
        <v>8324</v>
      </c>
      <c r="G60" s="10">
        <v>658</v>
      </c>
    </row>
    <row r="61" spans="1:7" ht="15.75">
      <c r="A61" s="11" t="s">
        <v>55</v>
      </c>
      <c r="B61" s="12">
        <v>7441</v>
      </c>
      <c r="C61" s="12">
        <v>5296</v>
      </c>
      <c r="D61" s="12">
        <v>23</v>
      </c>
      <c r="E61" s="12">
        <f t="shared" si="2"/>
        <v>12760</v>
      </c>
      <c r="F61" s="12">
        <v>15238</v>
      </c>
      <c r="G61" s="10">
        <v>605</v>
      </c>
    </row>
    <row r="62" spans="1:7" ht="15.75">
      <c r="A62" s="11" t="s">
        <v>56</v>
      </c>
      <c r="B62" s="12">
        <v>10350</v>
      </c>
      <c r="C62" s="12">
        <v>5366</v>
      </c>
      <c r="D62" s="12">
        <v>120</v>
      </c>
      <c r="E62" s="12">
        <f t="shared" si="2"/>
        <v>15836</v>
      </c>
      <c r="F62" s="12">
        <v>22394</v>
      </c>
      <c r="G62" s="10">
        <v>156</v>
      </c>
    </row>
    <row r="63" spans="1:7" ht="15.75">
      <c r="A63" s="11" t="s">
        <v>57</v>
      </c>
      <c r="B63" s="12">
        <v>10574</v>
      </c>
      <c r="C63" s="12">
        <v>2523</v>
      </c>
      <c r="D63" s="12">
        <v>86</v>
      </c>
      <c r="E63" s="12">
        <f t="shared" si="2"/>
        <v>13183</v>
      </c>
      <c r="F63" s="12">
        <v>16760</v>
      </c>
      <c r="G63" s="28">
        <v>1524</v>
      </c>
    </row>
    <row r="64" spans="1:7" ht="15.75">
      <c r="A64" s="11" t="s">
        <v>58</v>
      </c>
      <c r="B64" s="12">
        <v>14091</v>
      </c>
      <c r="C64" s="12">
        <v>9520</v>
      </c>
      <c r="D64" s="12">
        <v>832</v>
      </c>
      <c r="E64" s="12">
        <f t="shared" si="2"/>
        <v>24443</v>
      </c>
      <c r="F64" s="12">
        <v>36562</v>
      </c>
      <c r="G64" s="28">
        <v>3416</v>
      </c>
    </row>
    <row r="65" spans="1:7" ht="15.75">
      <c r="A65" s="11" t="s">
        <v>59</v>
      </c>
      <c r="B65" s="12">
        <v>80024</v>
      </c>
      <c r="C65" s="12">
        <v>5787</v>
      </c>
      <c r="D65" s="12">
        <v>1739</v>
      </c>
      <c r="E65" s="12">
        <f t="shared" si="2"/>
        <v>87550</v>
      </c>
      <c r="F65" s="12">
        <v>105673</v>
      </c>
      <c r="G65" s="10">
        <v>0</v>
      </c>
    </row>
    <row r="66" spans="1:7" s="67" customFormat="1" ht="15.75">
      <c r="A66" s="29" t="s">
        <v>60</v>
      </c>
      <c r="B66" s="31">
        <v>37887</v>
      </c>
      <c r="C66" s="31">
        <v>2385</v>
      </c>
      <c r="D66" s="31">
        <v>642</v>
      </c>
      <c r="E66" s="31">
        <f t="shared" si="2"/>
        <v>40914</v>
      </c>
      <c r="F66" s="31">
        <v>48325</v>
      </c>
      <c r="G66" s="30">
        <v>9925</v>
      </c>
    </row>
    <row r="67" spans="1:7" ht="15.75">
      <c r="A67" s="11" t="s">
        <v>61</v>
      </c>
      <c r="B67" s="12">
        <v>2515</v>
      </c>
      <c r="C67" s="12">
        <v>6982</v>
      </c>
      <c r="D67" s="12">
        <v>10</v>
      </c>
      <c r="E67" s="12">
        <f t="shared" si="2"/>
        <v>9507</v>
      </c>
      <c r="F67" s="12">
        <v>10493</v>
      </c>
      <c r="G67" s="10">
        <v>725</v>
      </c>
    </row>
    <row r="68" spans="1:7" ht="15.75">
      <c r="A68" s="11" t="s">
        <v>62</v>
      </c>
      <c r="B68" s="12">
        <v>27422</v>
      </c>
      <c r="C68" s="12">
        <v>11252</v>
      </c>
      <c r="D68" s="12">
        <v>255</v>
      </c>
      <c r="E68" s="12">
        <f t="shared" si="2"/>
        <v>38929</v>
      </c>
      <c r="F68" s="12">
        <v>60255</v>
      </c>
      <c r="G68" s="28">
        <v>7408</v>
      </c>
    </row>
    <row r="69" spans="1:7" ht="15.75">
      <c r="A69" s="11" t="s">
        <v>63</v>
      </c>
      <c r="B69" s="12">
        <v>18575</v>
      </c>
      <c r="C69" s="12">
        <v>5730</v>
      </c>
      <c r="D69" s="12">
        <v>144</v>
      </c>
      <c r="E69" s="12">
        <f t="shared" si="2"/>
        <v>24449</v>
      </c>
      <c r="F69" s="12">
        <v>31438</v>
      </c>
      <c r="G69" s="28">
        <v>2518</v>
      </c>
    </row>
    <row r="70" spans="1:7" s="67" customFormat="1" ht="15.75">
      <c r="A70" s="29" t="s">
        <v>64</v>
      </c>
      <c r="B70" s="31">
        <v>62040</v>
      </c>
      <c r="C70" s="31">
        <v>18119</v>
      </c>
      <c r="D70" s="31">
        <v>1907</v>
      </c>
      <c r="E70" s="31">
        <f t="shared" si="2"/>
        <v>82066</v>
      </c>
      <c r="F70" s="31">
        <v>126332</v>
      </c>
      <c r="G70" s="30">
        <v>0</v>
      </c>
    </row>
    <row r="71" spans="1:7" ht="15.75">
      <c r="A71" s="11" t="s">
        <v>65</v>
      </c>
      <c r="B71" s="12">
        <v>35457</v>
      </c>
      <c r="C71" s="12">
        <v>2259</v>
      </c>
      <c r="D71" s="12">
        <v>645</v>
      </c>
      <c r="E71" s="12">
        <f t="shared" si="2"/>
        <v>38361</v>
      </c>
      <c r="F71" s="12">
        <v>54077</v>
      </c>
      <c r="G71" s="28">
        <v>3531</v>
      </c>
    </row>
    <row r="72" spans="1:7" ht="15.75">
      <c r="A72" s="11" t="s">
        <v>66</v>
      </c>
      <c r="B72" s="12">
        <v>8470</v>
      </c>
      <c r="C72" s="12">
        <v>2877</v>
      </c>
      <c r="D72" s="12">
        <v>693</v>
      </c>
      <c r="E72" s="12">
        <f t="shared" si="2"/>
        <v>12040</v>
      </c>
      <c r="F72" s="12">
        <v>12908</v>
      </c>
      <c r="G72" s="28">
        <v>1126</v>
      </c>
    </row>
    <row r="73" spans="1:7" ht="15.75">
      <c r="A73" s="11" t="s">
        <v>67</v>
      </c>
      <c r="B73" s="32">
        <v>2634</v>
      </c>
      <c r="C73" s="32">
        <v>6223</v>
      </c>
      <c r="D73" s="12">
        <v>40</v>
      </c>
      <c r="E73" s="12">
        <f t="shared" si="2"/>
        <v>8897</v>
      </c>
      <c r="F73" s="12">
        <v>9142</v>
      </c>
      <c r="G73" s="10">
        <v>726</v>
      </c>
    </row>
    <row r="74" spans="1:7" ht="15.75">
      <c r="A74" s="11" t="s">
        <v>68</v>
      </c>
      <c r="B74" s="12">
        <v>15477</v>
      </c>
      <c r="C74" s="12">
        <v>38</v>
      </c>
      <c r="D74" s="12">
        <v>44</v>
      </c>
      <c r="E74" s="12">
        <f t="shared" si="2"/>
        <v>15559</v>
      </c>
      <c r="F74" s="12">
        <v>18955</v>
      </c>
      <c r="G74" s="28">
        <v>613</v>
      </c>
    </row>
    <row r="75" spans="1:6" ht="15">
      <c r="A75" s="5"/>
      <c r="B75" s="6"/>
      <c r="C75" s="6" t="s">
        <v>71</v>
      </c>
      <c r="D75" s="6"/>
      <c r="E75" s="6"/>
      <c r="F75" s="6"/>
    </row>
    <row r="76" spans="1:7" ht="15">
      <c r="A76" s="5" t="s">
        <v>69</v>
      </c>
      <c r="B76" s="6">
        <f>SUM(B6:B74)</f>
        <v>1820938</v>
      </c>
      <c r="C76" s="6">
        <f>SUM(C6:C74)</f>
        <v>453513</v>
      </c>
      <c r="D76" s="6">
        <f>SUM(D6:D74)</f>
        <v>171782</v>
      </c>
      <c r="E76" s="6">
        <f>SUM(E8:E75)</f>
        <v>2446233</v>
      </c>
      <c r="F76" s="6">
        <v>3323678</v>
      </c>
      <c r="G76" s="6">
        <f>SUM(G8:G74)</f>
        <v>206850</v>
      </c>
    </row>
    <row r="78" spans="3:5" ht="15.75">
      <c r="C78" s="1" t="s">
        <v>73</v>
      </c>
      <c r="E78" s="7">
        <f>E76+G76</f>
        <v>2653083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87" zoomScaleNormal="87" workbookViewId="0" topLeftCell="A1">
      <selection activeCell="G19" sqref="G19"/>
    </sheetView>
  </sheetViews>
  <sheetFormatPr defaultColWidth="8.88671875" defaultRowHeight="15"/>
  <cols>
    <col min="1" max="1" width="16.3359375" style="1" customWidth="1"/>
    <col min="2" max="2" width="12.5546875" style="1" customWidth="1"/>
    <col min="3" max="4" width="11.77734375" style="1" customWidth="1"/>
    <col min="5" max="5" width="12.77734375" style="1" customWidth="1"/>
    <col min="6" max="6" width="14.77734375" style="1" customWidth="1"/>
    <col min="7" max="7" width="13.77734375" style="1" customWidth="1"/>
    <col min="8" max="16384" width="8.88671875" style="1" customWidth="1"/>
  </cols>
  <sheetData>
    <row r="1" spans="1:7" ht="18">
      <c r="A1" s="2" t="s">
        <v>0</v>
      </c>
      <c r="B1" s="2"/>
      <c r="C1" s="2"/>
      <c r="D1" s="2"/>
      <c r="E1" s="3"/>
      <c r="G1" s="25">
        <f ca="1">TODAY()</f>
        <v>38062</v>
      </c>
    </row>
    <row r="2" spans="1:5" ht="18">
      <c r="A2" s="24" t="s">
        <v>82</v>
      </c>
      <c r="B2" s="80">
        <v>37956</v>
      </c>
      <c r="C2" s="3"/>
      <c r="D2" s="3"/>
      <c r="E2" s="3"/>
    </row>
    <row r="3" ht="15">
      <c r="D3" s="1" t="s">
        <v>71</v>
      </c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6.5" thickBot="1">
      <c r="A6" s="68"/>
      <c r="B6" s="68" t="s">
        <v>71</v>
      </c>
      <c r="C6" s="68" t="s">
        <v>71</v>
      </c>
      <c r="D6" s="68" t="s">
        <v>71</v>
      </c>
      <c r="E6" s="69" t="s">
        <v>76</v>
      </c>
      <c r="F6" s="69" t="s">
        <v>78</v>
      </c>
      <c r="G6" s="70" t="s">
        <v>80</v>
      </c>
    </row>
    <row r="7" spans="1:7" ht="15.75">
      <c r="A7" s="20"/>
      <c r="B7" s="18"/>
      <c r="C7" s="18"/>
      <c r="D7" s="76"/>
      <c r="E7" s="77"/>
      <c r="F7" s="78"/>
      <c r="G7" s="23"/>
    </row>
    <row r="8" spans="1:7" ht="15.75">
      <c r="A8" s="15" t="s">
        <v>2</v>
      </c>
      <c r="B8" s="19">
        <v>20782</v>
      </c>
      <c r="C8" s="19">
        <v>4411</v>
      </c>
      <c r="D8" s="19">
        <v>329</v>
      </c>
      <c r="E8" s="19">
        <f>SUM(B8:D8)</f>
        <v>25522</v>
      </c>
      <c r="F8" s="16">
        <v>31177</v>
      </c>
      <c r="G8" s="27">
        <v>2818</v>
      </c>
    </row>
    <row r="9" spans="1:7" ht="15.75">
      <c r="A9" s="11" t="s">
        <v>3</v>
      </c>
      <c r="B9" s="17">
        <v>72107</v>
      </c>
      <c r="C9" s="12">
        <v>6182</v>
      </c>
      <c r="D9" s="12">
        <v>1131</v>
      </c>
      <c r="E9" s="17">
        <v>79420</v>
      </c>
      <c r="F9" s="12">
        <v>106095</v>
      </c>
      <c r="G9" s="28">
        <v>10757</v>
      </c>
    </row>
    <row r="10" spans="1:7" ht="15.75">
      <c r="A10" s="11" t="s">
        <v>4</v>
      </c>
      <c r="B10" s="32">
        <v>8761</v>
      </c>
      <c r="C10" s="32">
        <v>6317</v>
      </c>
      <c r="D10" s="12">
        <v>67</v>
      </c>
      <c r="E10" s="17">
        <f aca="true" t="shared" si="0" ref="E10:E20">SUM(B10:D10)</f>
        <v>15145</v>
      </c>
      <c r="F10" s="12">
        <v>21655</v>
      </c>
      <c r="G10" s="28">
        <v>1496</v>
      </c>
    </row>
    <row r="11" spans="1:7" s="67" customFormat="1" ht="15.75">
      <c r="A11" s="29" t="s">
        <v>5</v>
      </c>
      <c r="B11" s="31">
        <v>9055</v>
      </c>
      <c r="C11" s="31">
        <v>1938</v>
      </c>
      <c r="D11" s="31">
        <v>44</v>
      </c>
      <c r="E11" s="31">
        <f t="shared" si="0"/>
        <v>11037</v>
      </c>
      <c r="F11" s="31">
        <v>15540</v>
      </c>
      <c r="G11" s="33">
        <v>685</v>
      </c>
    </row>
    <row r="12" spans="1:7" ht="15.75">
      <c r="A12" s="11" t="s">
        <v>6</v>
      </c>
      <c r="B12" s="12">
        <v>25352</v>
      </c>
      <c r="C12" s="12">
        <v>268</v>
      </c>
      <c r="D12" s="12">
        <v>202</v>
      </c>
      <c r="E12" s="12">
        <f t="shared" si="0"/>
        <v>25822</v>
      </c>
      <c r="F12" s="12">
        <v>38076</v>
      </c>
      <c r="G12" s="28">
        <v>1373</v>
      </c>
    </row>
    <row r="13" spans="1:7" ht="15.75">
      <c r="A13" s="11" t="s">
        <v>7</v>
      </c>
      <c r="B13" s="12">
        <v>1956</v>
      </c>
      <c r="C13" s="12">
        <v>4731</v>
      </c>
      <c r="D13" s="12">
        <v>18</v>
      </c>
      <c r="E13" s="12">
        <f t="shared" si="0"/>
        <v>6705</v>
      </c>
      <c r="F13" s="12">
        <v>8656</v>
      </c>
      <c r="G13" s="10">
        <v>926</v>
      </c>
    </row>
    <row r="14" spans="1:7" ht="15.75">
      <c r="A14" s="11" t="s">
        <v>8</v>
      </c>
      <c r="B14" s="12">
        <v>7788</v>
      </c>
      <c r="C14" s="12">
        <v>4683</v>
      </c>
      <c r="D14" s="12">
        <v>53</v>
      </c>
      <c r="E14" s="12">
        <f t="shared" si="0"/>
        <v>12524</v>
      </c>
      <c r="F14" s="12">
        <v>15645</v>
      </c>
      <c r="G14" s="28">
        <v>1465</v>
      </c>
    </row>
    <row r="15" spans="1:7" ht="15.75">
      <c r="A15" s="11" t="s">
        <v>9</v>
      </c>
      <c r="B15" s="12">
        <v>44008</v>
      </c>
      <c r="C15" s="12">
        <v>9349</v>
      </c>
      <c r="D15" s="12">
        <v>884</v>
      </c>
      <c r="E15" s="12">
        <f t="shared" si="0"/>
        <v>54241</v>
      </c>
      <c r="F15" s="12">
        <v>85793</v>
      </c>
      <c r="G15" s="28">
        <v>13762</v>
      </c>
    </row>
    <row r="16" spans="1:7" ht="15.75">
      <c r="A16" s="11" t="s">
        <v>10</v>
      </c>
      <c r="B16" s="12">
        <v>12949</v>
      </c>
      <c r="C16" s="12">
        <v>6942</v>
      </c>
      <c r="D16" s="12">
        <v>43</v>
      </c>
      <c r="E16" s="12">
        <f t="shared" si="0"/>
        <v>19934</v>
      </c>
      <c r="F16" s="12">
        <v>27566</v>
      </c>
      <c r="G16" s="28">
        <v>2538</v>
      </c>
    </row>
    <row r="17" spans="1:7" ht="15.75">
      <c r="A17" s="11" t="s">
        <v>11</v>
      </c>
      <c r="B17" s="12">
        <v>11802</v>
      </c>
      <c r="C17" s="12">
        <v>615</v>
      </c>
      <c r="D17" s="12">
        <v>32</v>
      </c>
      <c r="E17" s="12">
        <f t="shared" si="0"/>
        <v>12449</v>
      </c>
      <c r="F17" s="12">
        <v>18668</v>
      </c>
      <c r="G17" s="28">
        <v>2077</v>
      </c>
    </row>
    <row r="18" spans="1:7" ht="15.75">
      <c r="A18" s="11" t="s">
        <v>12</v>
      </c>
      <c r="B18" s="12">
        <v>20271</v>
      </c>
      <c r="C18" s="12">
        <v>2488</v>
      </c>
      <c r="D18" s="12">
        <v>67</v>
      </c>
      <c r="E18" s="12">
        <f t="shared" si="0"/>
        <v>22826</v>
      </c>
      <c r="F18" s="12">
        <v>29428</v>
      </c>
      <c r="G18" s="28">
        <v>1386</v>
      </c>
    </row>
    <row r="19" spans="1:7" ht="15.75">
      <c r="A19" s="11" t="s">
        <v>13</v>
      </c>
      <c r="B19" s="12">
        <v>5985</v>
      </c>
      <c r="C19" s="12">
        <v>4384</v>
      </c>
      <c r="D19" s="12">
        <v>13</v>
      </c>
      <c r="E19" s="12">
        <f t="shared" si="0"/>
        <v>10382</v>
      </c>
      <c r="F19" s="12">
        <v>11774</v>
      </c>
      <c r="G19" s="28">
        <v>951</v>
      </c>
    </row>
    <row r="20" spans="1:7" ht="15.75">
      <c r="A20" s="11" t="s">
        <v>14</v>
      </c>
      <c r="B20" s="12">
        <v>9923</v>
      </c>
      <c r="C20" s="12">
        <v>6600</v>
      </c>
      <c r="D20" s="12">
        <v>54</v>
      </c>
      <c r="E20" s="12">
        <f t="shared" si="0"/>
        <v>16577</v>
      </c>
      <c r="F20" s="12">
        <v>20056</v>
      </c>
      <c r="G20" s="10">
        <v>559</v>
      </c>
    </row>
    <row r="21" spans="1:7" ht="15.75">
      <c r="A21" s="11" t="s">
        <v>15</v>
      </c>
      <c r="B21" s="12">
        <v>7705</v>
      </c>
      <c r="C21" s="12">
        <v>1361</v>
      </c>
      <c r="D21" s="12">
        <v>80</v>
      </c>
      <c r="E21" s="12">
        <f>SUM(B21:D21)</f>
        <v>9146</v>
      </c>
      <c r="F21" s="12">
        <v>10857</v>
      </c>
      <c r="G21" s="10">
        <v>516</v>
      </c>
    </row>
    <row r="22" spans="1:7" ht="15.75">
      <c r="A22" s="11" t="s">
        <v>16</v>
      </c>
      <c r="B22" s="12">
        <v>7621</v>
      </c>
      <c r="C22" s="12">
        <v>179</v>
      </c>
      <c r="D22" s="12">
        <v>120</v>
      </c>
      <c r="E22" s="12">
        <f>SUM(B22:D22)</f>
        <v>7920</v>
      </c>
      <c r="F22" s="12">
        <v>10688</v>
      </c>
      <c r="G22" s="10">
        <v>877</v>
      </c>
    </row>
    <row r="23" spans="1:7" ht="15.75">
      <c r="A23" s="11" t="s">
        <v>17</v>
      </c>
      <c r="B23" s="12">
        <v>17784</v>
      </c>
      <c r="C23" s="12">
        <v>3542</v>
      </c>
      <c r="D23" s="12">
        <v>778</v>
      </c>
      <c r="E23" s="12">
        <f>SUM(B23:D23)</f>
        <v>22104</v>
      </c>
      <c r="F23" s="12">
        <v>32809</v>
      </c>
      <c r="G23" s="28">
        <v>2421</v>
      </c>
    </row>
    <row r="24" spans="1:7" ht="15.75">
      <c r="A24" s="11" t="s">
        <v>18</v>
      </c>
      <c r="B24" s="12">
        <v>26038</v>
      </c>
      <c r="C24" s="12">
        <v>4662</v>
      </c>
      <c r="D24" s="12">
        <v>853</v>
      </c>
      <c r="E24" s="12">
        <f>SUM(B24:D24)</f>
        <v>31553</v>
      </c>
      <c r="F24" s="12">
        <v>41907</v>
      </c>
      <c r="G24" s="28">
        <v>2001</v>
      </c>
    </row>
    <row r="25" spans="1:7" ht="15.75">
      <c r="A25" s="11" t="s">
        <v>19</v>
      </c>
      <c r="B25" s="12">
        <v>4999</v>
      </c>
      <c r="C25" s="12">
        <v>3833</v>
      </c>
      <c r="D25" s="12">
        <v>24</v>
      </c>
      <c r="E25" s="12">
        <f>SUM(B25:D25)</f>
        <v>8856</v>
      </c>
      <c r="F25" s="12">
        <v>10441</v>
      </c>
      <c r="G25" s="28">
        <v>1034</v>
      </c>
    </row>
    <row r="26" spans="1:7" ht="15.75">
      <c r="A26" s="11" t="s">
        <v>20</v>
      </c>
      <c r="B26" s="12">
        <v>4765</v>
      </c>
      <c r="C26" s="12">
        <v>2408</v>
      </c>
      <c r="D26" s="12">
        <v>34</v>
      </c>
      <c r="E26" s="12">
        <f>SUM(B26:D26)</f>
        <v>7207</v>
      </c>
      <c r="F26" s="12">
        <v>9311</v>
      </c>
      <c r="G26" s="10">
        <v>528</v>
      </c>
    </row>
    <row r="27" spans="1:7" ht="15.75">
      <c r="A27" s="11" t="s">
        <v>21</v>
      </c>
      <c r="B27" s="12">
        <v>17327</v>
      </c>
      <c r="C27" s="12">
        <v>2037</v>
      </c>
      <c r="D27" s="12">
        <v>111</v>
      </c>
      <c r="E27" s="12">
        <f>SUM(B27:D27)</f>
        <v>19475</v>
      </c>
      <c r="F27" s="12">
        <v>28771</v>
      </c>
      <c r="G27" s="28">
        <v>2436</v>
      </c>
    </row>
    <row r="28" spans="1:7" ht="15.75">
      <c r="A28" s="11" t="s">
        <v>22</v>
      </c>
      <c r="B28" s="12">
        <v>6043</v>
      </c>
      <c r="C28" s="12">
        <v>1848</v>
      </c>
      <c r="D28" s="12">
        <v>21</v>
      </c>
      <c r="E28" s="12">
        <f>SUM(B28:D28)</f>
        <v>7912</v>
      </c>
      <c r="F28" s="12">
        <v>10293</v>
      </c>
      <c r="G28" s="10">
        <v>739</v>
      </c>
    </row>
    <row r="29" spans="1:7" ht="15.75">
      <c r="A29" s="11" t="s">
        <v>23</v>
      </c>
      <c r="B29" s="12">
        <v>42419</v>
      </c>
      <c r="C29" s="12">
        <v>375</v>
      </c>
      <c r="D29" s="12">
        <v>174</v>
      </c>
      <c r="E29" s="12">
        <f>SUM(B29:D29)</f>
        <v>42968</v>
      </c>
      <c r="F29" s="12">
        <v>58693</v>
      </c>
      <c r="G29" s="28">
        <v>2665</v>
      </c>
    </row>
    <row r="30" spans="1:7" ht="15.75">
      <c r="A30" s="11" t="s">
        <v>24</v>
      </c>
      <c r="B30" s="12">
        <v>18234</v>
      </c>
      <c r="C30" s="12">
        <v>3868</v>
      </c>
      <c r="D30" s="12">
        <v>568</v>
      </c>
      <c r="E30" s="12">
        <f>SUM(B30:D30)</f>
        <v>22670</v>
      </c>
      <c r="F30" s="12">
        <v>36082</v>
      </c>
      <c r="G30" s="28">
        <v>3175</v>
      </c>
    </row>
    <row r="31" spans="1:7" ht="15.75">
      <c r="A31" s="11" t="s">
        <v>25</v>
      </c>
      <c r="B31" s="12">
        <v>10650</v>
      </c>
      <c r="C31" s="12">
        <v>17093</v>
      </c>
      <c r="D31" s="12">
        <v>126</v>
      </c>
      <c r="E31" s="12">
        <f>SUM(B31:D31)</f>
        <v>27869</v>
      </c>
      <c r="F31" s="12">
        <v>33112</v>
      </c>
      <c r="G31" s="28">
        <v>3073</v>
      </c>
    </row>
    <row r="32" spans="1:7" ht="15.75">
      <c r="A32" s="11" t="s">
        <v>26</v>
      </c>
      <c r="B32" s="12">
        <v>31980</v>
      </c>
      <c r="C32" s="12">
        <v>531</v>
      </c>
      <c r="D32" s="12">
        <v>439</v>
      </c>
      <c r="E32" s="12">
        <f aca="true" t="shared" si="1" ref="E32:E46">SUM(B32:D32)</f>
        <v>32950</v>
      </c>
      <c r="F32" s="12">
        <v>48553</v>
      </c>
      <c r="G32" s="28">
        <v>2472</v>
      </c>
    </row>
    <row r="33" spans="1:7" ht="15.75">
      <c r="A33" s="11" t="s">
        <v>27</v>
      </c>
      <c r="B33" s="12">
        <v>27862</v>
      </c>
      <c r="C33" s="12">
        <v>5066</v>
      </c>
      <c r="D33" s="12">
        <v>358</v>
      </c>
      <c r="E33" s="12">
        <f t="shared" si="1"/>
        <v>33286</v>
      </c>
      <c r="F33" s="12">
        <v>48950</v>
      </c>
      <c r="G33" s="28">
        <v>2279</v>
      </c>
    </row>
    <row r="34" spans="1:7" ht="15.75">
      <c r="A34" s="11" t="s">
        <v>28</v>
      </c>
      <c r="B34" s="12">
        <v>13322</v>
      </c>
      <c r="C34" s="12">
        <v>4515</v>
      </c>
      <c r="D34" s="12">
        <v>476</v>
      </c>
      <c r="E34" s="12">
        <f t="shared" si="1"/>
        <v>18313</v>
      </c>
      <c r="F34" s="12">
        <v>29170</v>
      </c>
      <c r="G34" s="28">
        <v>2595</v>
      </c>
    </row>
    <row r="35" spans="1:7" ht="15.75">
      <c r="A35" s="11" t="s">
        <v>29</v>
      </c>
      <c r="B35" s="12">
        <v>47319</v>
      </c>
      <c r="C35" s="12">
        <v>7739</v>
      </c>
      <c r="D35" s="12">
        <v>229</v>
      </c>
      <c r="E35" s="12">
        <f t="shared" si="1"/>
        <v>55287</v>
      </c>
      <c r="F35" s="12">
        <v>78805</v>
      </c>
      <c r="G35" s="28">
        <v>6340</v>
      </c>
    </row>
    <row r="36" spans="1:7" s="67" customFormat="1" ht="15.75">
      <c r="A36" s="29" t="s">
        <v>30</v>
      </c>
      <c r="B36" s="31">
        <v>10074</v>
      </c>
      <c r="C36" s="31">
        <v>1280</v>
      </c>
      <c r="D36" s="31">
        <v>32</v>
      </c>
      <c r="E36" s="31">
        <f t="shared" si="1"/>
        <v>11386</v>
      </c>
      <c r="F36" s="31">
        <v>14071</v>
      </c>
      <c r="G36" s="30">
        <v>1499</v>
      </c>
    </row>
    <row r="37" spans="1:7" ht="15.75">
      <c r="A37" s="73" t="s">
        <v>31</v>
      </c>
      <c r="B37" s="74">
        <v>17205</v>
      </c>
      <c r="C37" s="74">
        <v>730</v>
      </c>
      <c r="D37" s="74">
        <v>88</v>
      </c>
      <c r="E37" s="74">
        <f t="shared" si="1"/>
        <v>18023</v>
      </c>
      <c r="F37" s="74">
        <v>23578</v>
      </c>
      <c r="G37" s="75">
        <v>1491</v>
      </c>
    </row>
    <row r="38" spans="1:7" ht="15.75">
      <c r="A38" s="11" t="s">
        <v>32</v>
      </c>
      <c r="B38" s="12">
        <v>11662</v>
      </c>
      <c r="C38" s="12">
        <v>1254</v>
      </c>
      <c r="D38" s="12">
        <v>85</v>
      </c>
      <c r="E38" s="12">
        <f t="shared" si="1"/>
        <v>13001</v>
      </c>
      <c r="F38" s="12">
        <v>19581</v>
      </c>
      <c r="G38" s="28">
        <v>2260</v>
      </c>
    </row>
    <row r="39" spans="1:7" ht="15.75">
      <c r="A39" s="11" t="s">
        <v>33</v>
      </c>
      <c r="B39" s="12">
        <v>1404</v>
      </c>
      <c r="C39" s="12">
        <v>5838</v>
      </c>
      <c r="D39" s="12">
        <v>11</v>
      </c>
      <c r="E39" s="12">
        <f t="shared" si="1"/>
        <v>7253</v>
      </c>
      <c r="F39" s="12">
        <v>7063</v>
      </c>
      <c r="G39" s="10">
        <v>137</v>
      </c>
    </row>
    <row r="40" spans="1:7" ht="15.75">
      <c r="A40" s="11" t="s">
        <v>34</v>
      </c>
      <c r="B40" s="12">
        <v>4457</v>
      </c>
      <c r="C40" s="12">
        <v>5849</v>
      </c>
      <c r="D40" s="12">
        <v>27</v>
      </c>
      <c r="E40" s="12">
        <f t="shared" si="1"/>
        <v>10333</v>
      </c>
      <c r="F40" s="12">
        <v>12098</v>
      </c>
      <c r="G40" s="28">
        <v>1606</v>
      </c>
    </row>
    <row r="41" spans="1:7" ht="15.75">
      <c r="A41" s="11" t="s">
        <v>35</v>
      </c>
      <c r="B41" s="12">
        <v>5840</v>
      </c>
      <c r="C41" s="12">
        <v>2692</v>
      </c>
      <c r="D41" s="12">
        <v>32</v>
      </c>
      <c r="E41" s="12">
        <f t="shared" si="1"/>
        <v>8564</v>
      </c>
      <c r="F41" s="12">
        <v>12385</v>
      </c>
      <c r="G41" s="28">
        <v>2368</v>
      </c>
    </row>
    <row r="42" spans="1:7" ht="15.75">
      <c r="A42" s="11" t="s">
        <v>36</v>
      </c>
      <c r="B42" s="12">
        <v>35556</v>
      </c>
      <c r="C42" s="12">
        <v>9549</v>
      </c>
      <c r="D42" s="12">
        <v>510</v>
      </c>
      <c r="E42" s="12">
        <f t="shared" si="1"/>
        <v>45615</v>
      </c>
      <c r="F42" s="12">
        <v>65801</v>
      </c>
      <c r="G42" s="28">
        <v>5191</v>
      </c>
    </row>
    <row r="43" spans="1:7" ht="15.75">
      <c r="A43" s="11" t="s">
        <v>37</v>
      </c>
      <c r="B43" s="12">
        <v>27704</v>
      </c>
      <c r="C43" s="12">
        <v>1015</v>
      </c>
      <c r="D43" s="12">
        <v>374</v>
      </c>
      <c r="E43" s="12">
        <f t="shared" si="1"/>
        <v>29093</v>
      </c>
      <c r="F43" s="12">
        <v>40890</v>
      </c>
      <c r="G43" s="28">
        <v>2138</v>
      </c>
    </row>
    <row r="44" spans="1:7" s="67" customFormat="1" ht="15.75">
      <c r="A44" s="29" t="s">
        <v>38</v>
      </c>
      <c r="B44" s="31">
        <v>226400</v>
      </c>
      <c r="C44" s="31">
        <v>127929</v>
      </c>
      <c r="D44" s="31">
        <v>9454</v>
      </c>
      <c r="E44" s="31">
        <f t="shared" si="1"/>
        <v>363783</v>
      </c>
      <c r="F44" s="31">
        <v>497807</v>
      </c>
      <c r="G44" s="30">
        <v>40513</v>
      </c>
    </row>
    <row r="45" spans="1:7" ht="15.75">
      <c r="A45" s="11" t="s">
        <v>39</v>
      </c>
      <c r="B45" s="12">
        <v>9364</v>
      </c>
      <c r="C45" s="12">
        <v>1147</v>
      </c>
      <c r="D45" s="12">
        <v>11</v>
      </c>
      <c r="E45" s="12">
        <f t="shared" si="1"/>
        <v>10522</v>
      </c>
      <c r="F45" s="12">
        <v>12154</v>
      </c>
      <c r="G45" s="10">
        <v>338</v>
      </c>
    </row>
    <row r="46" spans="1:7" ht="15.75">
      <c r="A46" s="11" t="s">
        <v>40</v>
      </c>
      <c r="B46" s="12">
        <v>41001</v>
      </c>
      <c r="C46" s="12">
        <v>3959</v>
      </c>
      <c r="D46" s="12">
        <v>415</v>
      </c>
      <c r="E46" s="12">
        <f t="shared" si="1"/>
        <v>45375</v>
      </c>
      <c r="F46" s="12">
        <v>67699</v>
      </c>
      <c r="G46" s="28">
        <v>6323</v>
      </c>
    </row>
    <row r="47" spans="1:7" ht="15.75">
      <c r="A47" s="11" t="s">
        <v>41</v>
      </c>
      <c r="B47" s="12">
        <v>16413</v>
      </c>
      <c r="C47" s="12">
        <v>2843</v>
      </c>
      <c r="D47" s="12">
        <v>832</v>
      </c>
      <c r="E47" s="12">
        <f>SUM(B47:D47)</f>
        <v>20088</v>
      </c>
      <c r="F47" s="12">
        <v>25863</v>
      </c>
      <c r="G47" s="10">
        <v>125</v>
      </c>
    </row>
    <row r="48" spans="1:7" ht="15.75">
      <c r="A48" s="11" t="s">
        <v>42</v>
      </c>
      <c r="B48" s="12">
        <v>41475</v>
      </c>
      <c r="C48" s="12">
        <v>11510</v>
      </c>
      <c r="D48" s="12">
        <v>2388</v>
      </c>
      <c r="E48" s="12">
        <f aca="true" t="shared" si="2" ref="E48:E74">SUM(B48:D48)</f>
        <v>55373</v>
      </c>
      <c r="F48" s="12">
        <v>88290</v>
      </c>
      <c r="G48" s="28">
        <v>8570</v>
      </c>
    </row>
    <row r="49" spans="1:7" ht="15.75">
      <c r="A49" s="11" t="s">
        <v>43</v>
      </c>
      <c r="B49" s="12">
        <v>30538</v>
      </c>
      <c r="C49" s="12">
        <v>3393</v>
      </c>
      <c r="D49" s="12">
        <v>431</v>
      </c>
      <c r="E49" s="12">
        <f t="shared" si="2"/>
        <v>34362</v>
      </c>
      <c r="F49" s="12">
        <v>49335</v>
      </c>
      <c r="G49" s="28">
        <v>4672</v>
      </c>
    </row>
    <row r="50" spans="1:7" ht="15.75">
      <c r="A50" s="11" t="s">
        <v>44</v>
      </c>
      <c r="B50" s="12">
        <v>2499</v>
      </c>
      <c r="C50" s="12">
        <v>6950</v>
      </c>
      <c r="D50" s="12">
        <v>24</v>
      </c>
      <c r="E50" s="12">
        <f t="shared" si="2"/>
        <v>9473</v>
      </c>
      <c r="F50" s="12">
        <v>9405</v>
      </c>
      <c r="G50" s="10">
        <v>808</v>
      </c>
    </row>
    <row r="51" spans="1:7" ht="15.75">
      <c r="A51" s="11" t="s">
        <v>45</v>
      </c>
      <c r="B51" s="12">
        <v>1813</v>
      </c>
      <c r="C51" s="12">
        <v>11579</v>
      </c>
      <c r="D51" s="12">
        <v>107</v>
      </c>
      <c r="E51" s="12">
        <f t="shared" si="2"/>
        <v>13499</v>
      </c>
      <c r="F51" s="12">
        <v>18024</v>
      </c>
      <c r="G51" s="28">
        <v>2811</v>
      </c>
    </row>
    <row r="52" spans="1:7" s="67" customFormat="1" ht="14.25" customHeight="1">
      <c r="A52" s="29" t="s">
        <v>46</v>
      </c>
      <c r="B52" s="31">
        <v>114301</v>
      </c>
      <c r="C52" s="31">
        <v>32089</v>
      </c>
      <c r="D52" s="31">
        <v>5377</v>
      </c>
      <c r="E52" s="31">
        <f t="shared" si="2"/>
        <v>151767</v>
      </c>
      <c r="F52" s="31">
        <v>205913</v>
      </c>
      <c r="G52" s="30">
        <v>17807</v>
      </c>
    </row>
    <row r="53" spans="1:7" ht="15.75">
      <c r="A53" s="11" t="s">
        <v>47</v>
      </c>
      <c r="B53" s="12">
        <v>7273</v>
      </c>
      <c r="C53" s="12">
        <v>6953</v>
      </c>
      <c r="D53" s="12">
        <v>31</v>
      </c>
      <c r="E53" s="12">
        <f t="shared" si="2"/>
        <v>14257</v>
      </c>
      <c r="F53" s="12">
        <v>16117</v>
      </c>
      <c r="G53" s="10">
        <v>50</v>
      </c>
    </row>
    <row r="54" spans="1:7" ht="15.75">
      <c r="A54" s="11" t="s">
        <v>48</v>
      </c>
      <c r="B54" s="12">
        <v>17486</v>
      </c>
      <c r="C54" s="12">
        <v>459</v>
      </c>
      <c r="D54" s="12">
        <v>44</v>
      </c>
      <c r="E54" s="12">
        <f t="shared" si="2"/>
        <v>17989</v>
      </c>
      <c r="F54" s="12">
        <v>24176</v>
      </c>
      <c r="G54" s="28">
        <v>1779</v>
      </c>
    </row>
    <row r="55" spans="1:7" ht="15.75">
      <c r="A55" s="11" t="s">
        <v>49</v>
      </c>
      <c r="B55" s="12">
        <v>40349</v>
      </c>
      <c r="C55" s="12">
        <v>367</v>
      </c>
      <c r="D55" s="12">
        <v>228</v>
      </c>
      <c r="E55" s="12">
        <f t="shared" si="2"/>
        <v>40944</v>
      </c>
      <c r="F55" s="12">
        <v>61794</v>
      </c>
      <c r="G55" s="28">
        <v>3795</v>
      </c>
    </row>
    <row r="56" spans="1:7" s="67" customFormat="1" ht="15.75">
      <c r="A56" s="29" t="s">
        <v>50</v>
      </c>
      <c r="B56" s="31">
        <v>166863</v>
      </c>
      <c r="C56" s="31">
        <v>75451</v>
      </c>
      <c r="D56" s="31">
        <v>6563</v>
      </c>
      <c r="E56" s="31">
        <f t="shared" si="2"/>
        <v>248877</v>
      </c>
      <c r="F56" s="31">
        <v>289962</v>
      </c>
      <c r="G56" s="30">
        <v>16677</v>
      </c>
    </row>
    <row r="57" spans="1:7" ht="15.75">
      <c r="A57" s="11" t="s">
        <v>51</v>
      </c>
      <c r="B57" s="12">
        <v>8888</v>
      </c>
      <c r="C57" s="12">
        <v>5562</v>
      </c>
      <c r="D57" s="12">
        <v>94</v>
      </c>
      <c r="E57" s="12">
        <f t="shared" si="2"/>
        <v>14544</v>
      </c>
      <c r="F57" s="12">
        <v>17441</v>
      </c>
      <c r="G57" s="28">
        <v>655</v>
      </c>
    </row>
    <row r="58" spans="1:7" s="67" customFormat="1" ht="15.75">
      <c r="A58" s="29" t="s">
        <v>52</v>
      </c>
      <c r="B58" s="31">
        <v>60202</v>
      </c>
      <c r="C58" s="31">
        <v>50334</v>
      </c>
      <c r="D58" s="31">
        <v>1286</v>
      </c>
      <c r="E58" s="31">
        <f t="shared" si="2"/>
        <v>111822</v>
      </c>
      <c r="F58" s="31">
        <v>165864</v>
      </c>
      <c r="G58" s="30">
        <v>13272</v>
      </c>
    </row>
    <row r="59" spans="1:7" ht="15.75">
      <c r="A59" s="11" t="s">
        <v>53</v>
      </c>
      <c r="B59" s="12">
        <v>50938</v>
      </c>
      <c r="C59" s="12">
        <v>5071</v>
      </c>
      <c r="D59" s="12">
        <v>757</v>
      </c>
      <c r="E59" s="12">
        <f t="shared" si="2"/>
        <v>56766</v>
      </c>
      <c r="F59" s="12">
        <v>82920</v>
      </c>
      <c r="G59" s="28">
        <v>5219</v>
      </c>
    </row>
    <row r="60" spans="1:7" ht="15.75">
      <c r="A60" s="11" t="s">
        <v>54</v>
      </c>
      <c r="B60" s="12">
        <v>2545</v>
      </c>
      <c r="C60" s="12">
        <v>5721</v>
      </c>
      <c r="D60" s="12">
        <v>19</v>
      </c>
      <c r="E60" s="12">
        <f t="shared" si="2"/>
        <v>8285</v>
      </c>
      <c r="F60" s="12">
        <v>8324</v>
      </c>
      <c r="G60" s="10">
        <v>658</v>
      </c>
    </row>
    <row r="61" spans="1:7" ht="15.75">
      <c r="A61" s="11" t="s">
        <v>55</v>
      </c>
      <c r="B61" s="12">
        <v>7437</v>
      </c>
      <c r="C61" s="12">
        <v>5299</v>
      </c>
      <c r="D61" s="12">
        <v>23</v>
      </c>
      <c r="E61" s="12">
        <f t="shared" si="2"/>
        <v>12759</v>
      </c>
      <c r="F61" s="12">
        <v>15238</v>
      </c>
      <c r="G61" s="10">
        <v>603</v>
      </c>
    </row>
    <row r="62" spans="1:7" ht="15.75">
      <c r="A62" s="11" t="s">
        <v>56</v>
      </c>
      <c r="B62" s="12">
        <v>10328</v>
      </c>
      <c r="C62" s="12">
        <v>5356</v>
      </c>
      <c r="D62" s="12">
        <v>121</v>
      </c>
      <c r="E62" s="12">
        <f t="shared" si="2"/>
        <v>15805</v>
      </c>
      <c r="F62" s="12">
        <v>22394</v>
      </c>
      <c r="G62" s="10">
        <v>152</v>
      </c>
    </row>
    <row r="63" spans="1:7" ht="15.75">
      <c r="A63" s="11" t="s">
        <v>57</v>
      </c>
      <c r="B63" s="12">
        <v>10535</v>
      </c>
      <c r="C63" s="12">
        <v>2509</v>
      </c>
      <c r="D63" s="12">
        <v>86</v>
      </c>
      <c r="E63" s="12">
        <f t="shared" si="2"/>
        <v>13130</v>
      </c>
      <c r="F63" s="12">
        <v>16760</v>
      </c>
      <c r="G63" s="28">
        <v>1513</v>
      </c>
    </row>
    <row r="64" spans="1:7" ht="15.75">
      <c r="A64" s="11" t="s">
        <v>58</v>
      </c>
      <c r="B64" s="12">
        <v>14091</v>
      </c>
      <c r="C64" s="12">
        <v>9509</v>
      </c>
      <c r="D64" s="12">
        <v>831</v>
      </c>
      <c r="E64" s="12">
        <f t="shared" si="2"/>
        <v>24431</v>
      </c>
      <c r="F64" s="12">
        <v>36562</v>
      </c>
      <c r="G64" s="28">
        <v>3396</v>
      </c>
    </row>
    <row r="65" spans="1:7" ht="15.75">
      <c r="A65" s="11" t="s">
        <v>59</v>
      </c>
      <c r="B65" s="12">
        <v>80005</v>
      </c>
      <c r="C65" s="12">
        <v>5707</v>
      </c>
      <c r="D65" s="12">
        <v>1737</v>
      </c>
      <c r="E65" s="12">
        <f t="shared" si="2"/>
        <v>87449</v>
      </c>
      <c r="F65" s="12">
        <v>105673</v>
      </c>
      <c r="G65" s="10">
        <v>0</v>
      </c>
    </row>
    <row r="66" spans="1:7" s="67" customFormat="1" ht="15.75">
      <c r="A66" s="29" t="s">
        <v>60</v>
      </c>
      <c r="B66" s="31">
        <v>38022</v>
      </c>
      <c r="C66" s="31">
        <v>2405</v>
      </c>
      <c r="D66" s="31">
        <v>640</v>
      </c>
      <c r="E66" s="31">
        <f t="shared" si="2"/>
        <v>41067</v>
      </c>
      <c r="F66" s="31">
        <v>48325</v>
      </c>
      <c r="G66" s="30">
        <v>9881</v>
      </c>
    </row>
    <row r="67" spans="1:7" ht="15.75">
      <c r="A67" s="11" t="s">
        <v>61</v>
      </c>
      <c r="B67" s="12">
        <v>2516</v>
      </c>
      <c r="C67" s="12">
        <v>6968</v>
      </c>
      <c r="D67" s="12">
        <v>10</v>
      </c>
      <c r="E67" s="12">
        <f t="shared" si="2"/>
        <v>9494</v>
      </c>
      <c r="F67" s="12">
        <v>10493</v>
      </c>
      <c r="G67" s="10">
        <v>723</v>
      </c>
    </row>
    <row r="68" spans="1:7" ht="15.75">
      <c r="A68" s="11" t="s">
        <v>62</v>
      </c>
      <c r="B68" s="12">
        <v>27482</v>
      </c>
      <c r="C68" s="12">
        <v>11281</v>
      </c>
      <c r="D68" s="12">
        <v>256</v>
      </c>
      <c r="E68" s="12">
        <f t="shared" si="2"/>
        <v>39019</v>
      </c>
      <c r="F68" s="12">
        <v>60255</v>
      </c>
      <c r="G68" s="28">
        <v>7398</v>
      </c>
    </row>
    <row r="69" spans="1:7" ht="15.75">
      <c r="A69" s="11" t="s">
        <v>63</v>
      </c>
      <c r="B69" s="12">
        <v>18571</v>
      </c>
      <c r="C69" s="12">
        <v>5731</v>
      </c>
      <c r="D69" s="12">
        <v>145</v>
      </c>
      <c r="E69" s="12">
        <f t="shared" si="2"/>
        <v>24447</v>
      </c>
      <c r="F69" s="12">
        <v>31438</v>
      </c>
      <c r="G69" s="28">
        <v>2514</v>
      </c>
    </row>
    <row r="70" spans="1:7" s="67" customFormat="1" ht="15.75">
      <c r="A70" s="29" t="s">
        <v>64</v>
      </c>
      <c r="B70" s="31">
        <v>62145</v>
      </c>
      <c r="C70" s="31">
        <v>18152</v>
      </c>
      <c r="D70" s="31">
        <v>1917</v>
      </c>
      <c r="E70" s="31">
        <f t="shared" si="2"/>
        <v>82214</v>
      </c>
      <c r="F70" s="31">
        <v>126332</v>
      </c>
      <c r="G70" s="30">
        <v>0</v>
      </c>
    </row>
    <row r="71" spans="1:7" ht="15.75">
      <c r="A71" s="11" t="s">
        <v>65</v>
      </c>
      <c r="B71" s="12">
        <v>35455</v>
      </c>
      <c r="C71" s="12">
        <v>2260</v>
      </c>
      <c r="D71" s="12">
        <v>645</v>
      </c>
      <c r="E71" s="12">
        <f t="shared" si="2"/>
        <v>38360</v>
      </c>
      <c r="F71" s="12">
        <v>54077</v>
      </c>
      <c r="G71" s="28">
        <v>3523</v>
      </c>
    </row>
    <row r="72" spans="1:7" ht="15.75">
      <c r="A72" s="11" t="s">
        <v>66</v>
      </c>
      <c r="B72" s="12">
        <v>8465</v>
      </c>
      <c r="C72" s="12">
        <v>2875</v>
      </c>
      <c r="D72" s="12">
        <v>693</v>
      </c>
      <c r="E72" s="12">
        <f t="shared" si="2"/>
        <v>12033</v>
      </c>
      <c r="F72" s="12">
        <v>12908</v>
      </c>
      <c r="G72" s="28">
        <v>1124</v>
      </c>
    </row>
    <row r="73" spans="1:7" ht="15.75">
      <c r="A73" s="11" t="s">
        <v>67</v>
      </c>
      <c r="B73" s="32">
        <v>2633</v>
      </c>
      <c r="C73" s="32">
        <v>6215</v>
      </c>
      <c r="D73" s="12">
        <v>40</v>
      </c>
      <c r="E73" s="12">
        <f t="shared" si="2"/>
        <v>8888</v>
      </c>
      <c r="F73" s="12">
        <v>9142</v>
      </c>
      <c r="G73" s="10">
        <v>724</v>
      </c>
    </row>
    <row r="74" spans="1:7" ht="15.75">
      <c r="A74" s="11" t="s">
        <v>68</v>
      </c>
      <c r="B74" s="12">
        <v>15472</v>
      </c>
      <c r="C74" s="12">
        <v>38</v>
      </c>
      <c r="D74" s="12">
        <v>43</v>
      </c>
      <c r="E74" s="12">
        <f t="shared" si="2"/>
        <v>15553</v>
      </c>
      <c r="F74" s="12">
        <v>18955</v>
      </c>
      <c r="G74" s="28">
        <v>610</v>
      </c>
    </row>
    <row r="75" spans="1:6" ht="15">
      <c r="A75" s="5"/>
      <c r="B75" s="6"/>
      <c r="C75" s="6" t="s">
        <v>71</v>
      </c>
      <c r="D75" s="6"/>
      <c r="E75" s="6"/>
      <c r="F75" s="6"/>
    </row>
    <row r="76" spans="1:7" ht="15">
      <c r="A76" s="5" t="s">
        <v>69</v>
      </c>
      <c r="B76" s="6">
        <f>SUM(B6:B74)</f>
        <v>1820214</v>
      </c>
      <c r="C76" s="6">
        <f>SUM(C6:C74)</f>
        <v>581794</v>
      </c>
      <c r="D76" s="6">
        <f>SUM(D6:D74)</f>
        <v>43735</v>
      </c>
      <c r="E76" s="6">
        <f>SUM(E8:E75)</f>
        <v>2445743</v>
      </c>
      <c r="F76" s="6">
        <v>3323678</v>
      </c>
      <c r="G76" s="6">
        <f>SUM(G8:G74)</f>
        <v>246867</v>
      </c>
    </row>
    <row r="78" spans="3:5" ht="15.75">
      <c r="C78" s="1" t="s">
        <v>73</v>
      </c>
      <c r="E78" s="7">
        <f>E76+G76</f>
        <v>2692610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Normal="87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8.88671875" defaultRowHeight="15"/>
  <cols>
    <col min="1" max="1" width="14.77734375" style="1" customWidth="1"/>
    <col min="2" max="2" width="12.5546875" style="1" customWidth="1"/>
    <col min="3" max="4" width="11.77734375" style="1" customWidth="1"/>
    <col min="5" max="7" width="12.77734375" style="1" customWidth="1"/>
    <col min="8" max="16384" width="8.88671875" style="1" customWidth="1"/>
  </cols>
  <sheetData>
    <row r="1" spans="1:7" ht="18">
      <c r="A1" s="2" t="s">
        <v>0</v>
      </c>
      <c r="B1" s="2"/>
      <c r="C1" s="2"/>
      <c r="D1" s="2"/>
      <c r="E1" s="3"/>
      <c r="G1" s="25"/>
    </row>
    <row r="2" spans="1:5" ht="18">
      <c r="A2" s="24" t="s">
        <v>81</v>
      </c>
      <c r="B2" s="26">
        <v>37680</v>
      </c>
      <c r="C2" s="3"/>
      <c r="D2" s="3"/>
      <c r="E2" s="3"/>
    </row>
    <row r="3" ht="15">
      <c r="D3" s="1" t="s">
        <v>71</v>
      </c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5.75">
      <c r="A6" s="20"/>
      <c r="B6" s="18" t="s">
        <v>71</v>
      </c>
      <c r="C6" s="20" t="s">
        <v>71</v>
      </c>
      <c r="D6" s="9" t="s">
        <v>71</v>
      </c>
      <c r="E6" s="22" t="s">
        <v>76</v>
      </c>
      <c r="F6" s="22" t="s">
        <v>78</v>
      </c>
      <c r="G6" s="23" t="s">
        <v>80</v>
      </c>
    </row>
    <row r="7" spans="1:7" ht="15.75">
      <c r="A7" s="15" t="s">
        <v>2</v>
      </c>
      <c r="B7" s="19">
        <v>19902</v>
      </c>
      <c r="C7" s="19">
        <v>4289</v>
      </c>
      <c r="D7" s="19">
        <v>292</v>
      </c>
      <c r="E7" s="19">
        <v>24483</v>
      </c>
      <c r="F7" s="16">
        <v>31177</v>
      </c>
      <c r="G7" s="27">
        <v>2966</v>
      </c>
    </row>
    <row r="8" spans="1:7" ht="15.75">
      <c r="A8" s="11" t="s">
        <v>3</v>
      </c>
      <c r="B8" s="17">
        <v>68710</v>
      </c>
      <c r="C8" s="12">
        <v>6065</v>
      </c>
      <c r="D8" s="12">
        <v>1055</v>
      </c>
      <c r="E8" s="17">
        <v>75830</v>
      </c>
      <c r="F8" s="12">
        <v>106095</v>
      </c>
      <c r="G8" s="28">
        <v>10993</v>
      </c>
    </row>
    <row r="9" spans="1:7" ht="15.75">
      <c r="A9" s="11" t="s">
        <v>4</v>
      </c>
      <c r="B9" s="32">
        <v>8757</v>
      </c>
      <c r="C9" s="32">
        <v>6228</v>
      </c>
      <c r="D9" s="12">
        <v>60</v>
      </c>
      <c r="E9" s="17">
        <v>15045</v>
      </c>
      <c r="F9" s="12">
        <v>21655</v>
      </c>
      <c r="G9" s="28">
        <v>1542</v>
      </c>
    </row>
    <row r="10" spans="1:7" ht="15.75">
      <c r="A10" s="11" t="s">
        <v>5</v>
      </c>
      <c r="B10" s="31">
        <v>9039</v>
      </c>
      <c r="C10" s="12">
        <v>1997</v>
      </c>
      <c r="D10" s="12">
        <v>38</v>
      </c>
      <c r="E10" s="12">
        <v>11074</v>
      </c>
      <c r="F10" s="12">
        <v>15540</v>
      </c>
      <c r="G10" s="10">
        <v>598</v>
      </c>
    </row>
    <row r="11" spans="1:7" ht="15.75">
      <c r="A11" s="11" t="s">
        <v>6</v>
      </c>
      <c r="B11" s="12">
        <v>24493</v>
      </c>
      <c r="C11" s="12">
        <v>262</v>
      </c>
      <c r="D11" s="12">
        <v>188</v>
      </c>
      <c r="E11" s="12">
        <v>24943</v>
      </c>
      <c r="F11" s="12">
        <v>38076</v>
      </c>
      <c r="G11" s="28">
        <v>1549</v>
      </c>
    </row>
    <row r="12" spans="1:7" ht="15.75">
      <c r="A12" s="11" t="s">
        <v>7</v>
      </c>
      <c r="B12" s="12">
        <v>1963</v>
      </c>
      <c r="C12" s="12">
        <v>4729</v>
      </c>
      <c r="D12" s="12">
        <v>17</v>
      </c>
      <c r="E12" s="12">
        <v>6709</v>
      </c>
      <c r="F12" s="12">
        <v>8656</v>
      </c>
      <c r="G12" s="10">
        <v>958</v>
      </c>
    </row>
    <row r="13" spans="1:7" ht="15.75">
      <c r="A13" s="11" t="s">
        <v>8</v>
      </c>
      <c r="B13" s="12">
        <v>7751</v>
      </c>
      <c r="C13" s="12">
        <v>4656</v>
      </c>
      <c r="D13" s="12">
        <v>52</v>
      </c>
      <c r="E13" s="12">
        <v>12459</v>
      </c>
      <c r="F13" s="12">
        <v>15645</v>
      </c>
      <c r="G13" s="28">
        <v>1603</v>
      </c>
    </row>
    <row r="14" spans="1:7" ht="15.75">
      <c r="A14" s="11" t="s">
        <v>9</v>
      </c>
      <c r="B14" s="12">
        <v>46242</v>
      </c>
      <c r="C14" s="12">
        <v>9648</v>
      </c>
      <c r="D14" s="12">
        <v>938</v>
      </c>
      <c r="E14" s="12">
        <v>56828</v>
      </c>
      <c r="F14" s="12">
        <v>85793</v>
      </c>
      <c r="G14" s="28">
        <v>11152</v>
      </c>
    </row>
    <row r="15" spans="1:7" ht="15.75">
      <c r="A15" s="11" t="s">
        <v>10</v>
      </c>
      <c r="B15" s="12">
        <v>12808</v>
      </c>
      <c r="C15" s="12">
        <v>6807</v>
      </c>
      <c r="D15" s="12">
        <v>36</v>
      </c>
      <c r="E15" s="12">
        <v>19651</v>
      </c>
      <c r="F15" s="12">
        <v>27566</v>
      </c>
      <c r="G15" s="28">
        <v>2628</v>
      </c>
    </row>
    <row r="16" spans="1:7" ht="15.75">
      <c r="A16" s="11" t="s">
        <v>11</v>
      </c>
      <c r="B16" s="12">
        <v>11323</v>
      </c>
      <c r="C16" s="12">
        <v>576</v>
      </c>
      <c r="D16" s="12">
        <v>27</v>
      </c>
      <c r="E16" s="12">
        <v>11926</v>
      </c>
      <c r="F16" s="12">
        <v>18668</v>
      </c>
      <c r="G16" s="28">
        <v>2267</v>
      </c>
    </row>
    <row r="17" spans="1:7" ht="15.75">
      <c r="A17" s="11" t="s">
        <v>12</v>
      </c>
      <c r="B17" s="12">
        <v>19874</v>
      </c>
      <c r="C17" s="12">
        <v>2470</v>
      </c>
      <c r="D17" s="12">
        <v>57</v>
      </c>
      <c r="E17" s="12">
        <v>22401</v>
      </c>
      <c r="F17" s="12">
        <v>29428</v>
      </c>
      <c r="G17" s="28">
        <v>1480</v>
      </c>
    </row>
    <row r="18" spans="1:7" ht="15.75">
      <c r="A18" s="11" t="s">
        <v>13</v>
      </c>
      <c r="B18" s="12">
        <v>5981</v>
      </c>
      <c r="C18" s="12">
        <v>4370</v>
      </c>
      <c r="D18" s="12">
        <v>13</v>
      </c>
      <c r="E18" s="12">
        <v>10364</v>
      </c>
      <c r="F18" s="12">
        <v>11774</v>
      </c>
      <c r="G18" s="28">
        <v>1056</v>
      </c>
    </row>
    <row r="19" spans="1:7" ht="15.75">
      <c r="A19" s="11" t="s">
        <v>14</v>
      </c>
      <c r="B19" s="12">
        <v>9797</v>
      </c>
      <c r="C19" s="12">
        <v>6543</v>
      </c>
      <c r="D19" s="12">
        <v>55</v>
      </c>
      <c r="E19" s="12">
        <v>16395</v>
      </c>
      <c r="F19" s="12">
        <v>20056</v>
      </c>
      <c r="G19" s="10">
        <v>593</v>
      </c>
    </row>
    <row r="20" spans="1:7" ht="15.75">
      <c r="A20" s="11" t="s">
        <v>15</v>
      </c>
      <c r="B20" s="12">
        <v>7689</v>
      </c>
      <c r="C20" s="12">
        <v>1377</v>
      </c>
      <c r="D20" s="12">
        <v>78</v>
      </c>
      <c r="E20" s="12">
        <v>9144</v>
      </c>
      <c r="F20" s="12">
        <v>10857</v>
      </c>
      <c r="G20" s="10">
        <v>551</v>
      </c>
    </row>
    <row r="21" spans="1:7" ht="15.75">
      <c r="A21" s="11" t="s">
        <v>16</v>
      </c>
      <c r="B21" s="12">
        <v>7601</v>
      </c>
      <c r="C21" s="12">
        <v>177</v>
      </c>
      <c r="D21" s="12">
        <v>120</v>
      </c>
      <c r="E21" s="12">
        <v>7898</v>
      </c>
      <c r="F21" s="12">
        <v>10688</v>
      </c>
      <c r="G21" s="10">
        <v>933</v>
      </c>
    </row>
    <row r="22" spans="1:7" ht="15.75">
      <c r="A22" s="11" t="s">
        <v>17</v>
      </c>
      <c r="B22" s="12">
        <v>17440</v>
      </c>
      <c r="C22" s="12">
        <v>3447</v>
      </c>
      <c r="D22" s="12">
        <v>728</v>
      </c>
      <c r="E22" s="12">
        <v>21615</v>
      </c>
      <c r="F22" s="12">
        <v>32809</v>
      </c>
      <c r="G22" s="28">
        <v>2582</v>
      </c>
    </row>
    <row r="23" spans="1:7" ht="15.75">
      <c r="A23" s="11" t="s">
        <v>18</v>
      </c>
      <c r="B23" s="12">
        <v>24561</v>
      </c>
      <c r="C23" s="12">
        <v>4430</v>
      </c>
      <c r="D23" s="12">
        <v>815</v>
      </c>
      <c r="E23" s="12">
        <v>29806</v>
      </c>
      <c r="F23" s="12">
        <v>41907</v>
      </c>
      <c r="G23" s="28">
        <v>3496</v>
      </c>
    </row>
    <row r="24" spans="1:7" ht="15.75">
      <c r="A24" s="11" t="s">
        <v>19</v>
      </c>
      <c r="B24" s="12">
        <v>4972</v>
      </c>
      <c r="C24" s="12">
        <v>3792</v>
      </c>
      <c r="D24" s="12">
        <v>24</v>
      </c>
      <c r="E24" s="12">
        <v>8788</v>
      </c>
      <c r="F24" s="12">
        <v>10441</v>
      </c>
      <c r="G24" s="28">
        <v>1143</v>
      </c>
    </row>
    <row r="25" spans="1:7" ht="15.75">
      <c r="A25" s="11" t="s">
        <v>20</v>
      </c>
      <c r="B25" s="12">
        <v>4715</v>
      </c>
      <c r="C25" s="12">
        <v>2387</v>
      </c>
      <c r="D25" s="12">
        <v>36</v>
      </c>
      <c r="E25" s="12">
        <v>7138</v>
      </c>
      <c r="F25" s="12">
        <v>9311</v>
      </c>
      <c r="G25" s="10">
        <v>554</v>
      </c>
    </row>
    <row r="26" spans="1:7" ht="15.75">
      <c r="A26" s="11" t="s">
        <v>21</v>
      </c>
      <c r="B26" s="12">
        <v>17094</v>
      </c>
      <c r="C26" s="12">
        <v>2008</v>
      </c>
      <c r="D26" s="12">
        <v>108</v>
      </c>
      <c r="E26" s="12">
        <v>19210</v>
      </c>
      <c r="F26" s="12">
        <v>28771</v>
      </c>
      <c r="G26" s="28">
        <v>2626</v>
      </c>
    </row>
    <row r="27" spans="1:7" ht="15.75">
      <c r="A27" s="11" t="s">
        <v>22</v>
      </c>
      <c r="B27" s="12">
        <v>6033</v>
      </c>
      <c r="C27" s="12">
        <v>1837</v>
      </c>
      <c r="D27" s="12">
        <v>20</v>
      </c>
      <c r="E27" s="12">
        <v>7890</v>
      </c>
      <c r="F27" s="12">
        <v>10293</v>
      </c>
      <c r="G27" s="10">
        <v>767</v>
      </c>
    </row>
    <row r="28" spans="1:7" ht="15.75">
      <c r="A28" s="11" t="s">
        <v>23</v>
      </c>
      <c r="B28" s="12">
        <v>41252</v>
      </c>
      <c r="C28" s="12">
        <v>375</v>
      </c>
      <c r="D28" s="12">
        <v>153</v>
      </c>
      <c r="E28" s="12">
        <v>41780</v>
      </c>
      <c r="F28" s="12">
        <v>58693</v>
      </c>
      <c r="G28" s="28">
        <v>3001</v>
      </c>
    </row>
    <row r="29" spans="1:7" ht="15.75">
      <c r="A29" s="11" t="s">
        <v>24</v>
      </c>
      <c r="B29" s="12">
        <v>17921</v>
      </c>
      <c r="C29" s="12">
        <v>3768</v>
      </c>
      <c r="D29" s="12">
        <v>536</v>
      </c>
      <c r="E29" s="12">
        <v>22225</v>
      </c>
      <c r="F29" s="12">
        <v>36082</v>
      </c>
      <c r="G29" s="28">
        <v>3404</v>
      </c>
    </row>
    <row r="30" spans="1:7" ht="15.75">
      <c r="A30" s="11" t="s">
        <v>25</v>
      </c>
      <c r="B30" s="12">
        <v>10733</v>
      </c>
      <c r="C30" s="12">
        <v>16826</v>
      </c>
      <c r="D30" s="12">
        <v>114</v>
      </c>
      <c r="E30" s="12">
        <v>27673</v>
      </c>
      <c r="F30" s="12">
        <v>33112</v>
      </c>
      <c r="G30" s="28">
        <v>3238</v>
      </c>
    </row>
    <row r="31" spans="1:7" ht="15.75">
      <c r="A31" s="11" t="s">
        <v>26</v>
      </c>
      <c r="B31" s="12">
        <v>31434</v>
      </c>
      <c r="C31" s="12">
        <v>523</v>
      </c>
      <c r="D31" s="12">
        <v>429</v>
      </c>
      <c r="E31" s="12">
        <v>32386</v>
      </c>
      <c r="F31" s="12">
        <v>48553</v>
      </c>
      <c r="G31" s="28">
        <v>2782</v>
      </c>
    </row>
    <row r="32" spans="1:7" ht="15.75">
      <c r="A32" s="11" t="s">
        <v>27</v>
      </c>
      <c r="B32" s="12">
        <v>27007</v>
      </c>
      <c r="C32" s="12">
        <v>4979</v>
      </c>
      <c r="D32" s="12">
        <v>321</v>
      </c>
      <c r="E32" s="12">
        <v>32307</v>
      </c>
      <c r="F32" s="12">
        <v>48950</v>
      </c>
      <c r="G32" s="28">
        <v>2524</v>
      </c>
    </row>
    <row r="33" spans="1:7" ht="15.75">
      <c r="A33" s="11" t="s">
        <v>28</v>
      </c>
      <c r="B33" s="12">
        <v>13009</v>
      </c>
      <c r="C33" s="12">
        <v>4402</v>
      </c>
      <c r="D33" s="12">
        <v>445</v>
      </c>
      <c r="E33" s="12">
        <v>17856</v>
      </c>
      <c r="F33" s="12">
        <v>29170</v>
      </c>
      <c r="G33" s="28">
        <v>2785</v>
      </c>
    </row>
    <row r="34" spans="1:7" ht="15.75">
      <c r="A34" s="11" t="s">
        <v>29</v>
      </c>
      <c r="B34" s="12">
        <v>46530</v>
      </c>
      <c r="C34" s="12">
        <v>7732</v>
      </c>
      <c r="D34" s="12">
        <v>208</v>
      </c>
      <c r="E34" s="12">
        <v>54470</v>
      </c>
      <c r="F34" s="12">
        <v>78805</v>
      </c>
      <c r="G34" s="28">
        <v>7065</v>
      </c>
    </row>
    <row r="35" spans="1:7" ht="15.75">
      <c r="A35" s="29" t="s">
        <v>30</v>
      </c>
      <c r="B35" s="12">
        <v>10144</v>
      </c>
      <c r="C35" s="12">
        <v>1302</v>
      </c>
      <c r="D35" s="12">
        <v>30</v>
      </c>
      <c r="E35" s="12">
        <v>11476</v>
      </c>
      <c r="F35" s="12">
        <v>14071</v>
      </c>
      <c r="G35" s="28">
        <v>1274</v>
      </c>
    </row>
    <row r="36" spans="1:7" ht="15.75">
      <c r="A36" s="11" t="s">
        <v>31</v>
      </c>
      <c r="B36" s="12">
        <v>17144</v>
      </c>
      <c r="C36" s="12">
        <v>728</v>
      </c>
      <c r="D36" s="12">
        <v>85</v>
      </c>
      <c r="E36" s="12">
        <v>17957</v>
      </c>
      <c r="F36" s="12">
        <v>23578</v>
      </c>
      <c r="G36" s="28">
        <v>1572</v>
      </c>
    </row>
    <row r="37" spans="1:7" ht="15.75">
      <c r="A37" s="11" t="s">
        <v>32</v>
      </c>
      <c r="B37" s="12">
        <v>11482</v>
      </c>
      <c r="C37" s="12">
        <v>1244</v>
      </c>
      <c r="D37" s="12">
        <v>72</v>
      </c>
      <c r="E37" s="12">
        <v>12798</v>
      </c>
      <c r="F37" s="12">
        <v>19581</v>
      </c>
      <c r="G37" s="28">
        <v>2457</v>
      </c>
    </row>
    <row r="38" spans="1:7" ht="15.75">
      <c r="A38" s="11" t="s">
        <v>33</v>
      </c>
      <c r="B38" s="12">
        <v>1411</v>
      </c>
      <c r="C38" s="12">
        <v>5820</v>
      </c>
      <c r="D38" s="12">
        <v>11</v>
      </c>
      <c r="E38" s="12">
        <v>7242</v>
      </c>
      <c r="F38" s="12">
        <v>7063</v>
      </c>
      <c r="G38" s="10">
        <v>143</v>
      </c>
    </row>
    <row r="39" spans="1:7" ht="15.75">
      <c r="A39" s="11" t="s">
        <v>34</v>
      </c>
      <c r="B39" s="12">
        <v>4485</v>
      </c>
      <c r="C39" s="12">
        <v>5782</v>
      </c>
      <c r="D39" s="12">
        <v>27</v>
      </c>
      <c r="E39" s="12">
        <v>10294</v>
      </c>
      <c r="F39" s="12">
        <v>12098</v>
      </c>
      <c r="G39" s="28">
        <v>1646</v>
      </c>
    </row>
    <row r="40" spans="1:7" ht="15.75">
      <c r="A40" s="11" t="s">
        <v>35</v>
      </c>
      <c r="B40" s="12">
        <v>5961</v>
      </c>
      <c r="C40" s="12">
        <v>3065</v>
      </c>
      <c r="D40" s="12">
        <v>32</v>
      </c>
      <c r="E40" s="12">
        <v>9058</v>
      </c>
      <c r="F40" s="12">
        <v>12385</v>
      </c>
      <c r="G40" s="28">
        <v>1886</v>
      </c>
    </row>
    <row r="41" spans="1:7" ht="15.75">
      <c r="A41" s="11" t="s">
        <v>36</v>
      </c>
      <c r="B41" s="12">
        <v>34794</v>
      </c>
      <c r="C41" s="12">
        <v>9123</v>
      </c>
      <c r="D41" s="12">
        <v>472</v>
      </c>
      <c r="E41" s="12">
        <v>44389</v>
      </c>
      <c r="F41" s="12">
        <v>65801</v>
      </c>
      <c r="G41" s="28">
        <v>5691</v>
      </c>
    </row>
    <row r="42" spans="1:7" ht="15.75">
      <c r="A42" s="11" t="s">
        <v>37</v>
      </c>
      <c r="B42" s="12">
        <v>27373</v>
      </c>
      <c r="C42" s="12">
        <v>1010</v>
      </c>
      <c r="D42" s="12">
        <v>349</v>
      </c>
      <c r="E42" s="12">
        <v>28732</v>
      </c>
      <c r="F42" s="12">
        <v>40890</v>
      </c>
      <c r="G42" s="28">
        <v>2610</v>
      </c>
    </row>
    <row r="43" spans="1:7" ht="15.75">
      <c r="A43" s="29" t="s">
        <v>38</v>
      </c>
      <c r="B43" s="12">
        <v>222114</v>
      </c>
      <c r="C43" s="12">
        <v>124415</v>
      </c>
      <c r="D43" s="12">
        <v>9136</v>
      </c>
      <c r="E43" s="12">
        <v>355665</v>
      </c>
      <c r="F43" s="12">
        <v>497807</v>
      </c>
      <c r="G43" s="28">
        <v>45647</v>
      </c>
    </row>
    <row r="44" spans="1:7" ht="15.75">
      <c r="A44" s="11" t="s">
        <v>39</v>
      </c>
      <c r="B44" s="12">
        <v>9317</v>
      </c>
      <c r="C44" s="12">
        <v>1151</v>
      </c>
      <c r="D44" s="12">
        <v>11</v>
      </c>
      <c r="E44" s="12">
        <v>10479</v>
      </c>
      <c r="F44" s="12">
        <v>12154</v>
      </c>
      <c r="G44" s="10">
        <v>364</v>
      </c>
    </row>
    <row r="45" spans="1:7" ht="15.75">
      <c r="A45" s="11" t="s">
        <v>40</v>
      </c>
      <c r="B45" s="12">
        <v>39525</v>
      </c>
      <c r="C45" s="12">
        <v>3841</v>
      </c>
      <c r="D45" s="12">
        <v>361</v>
      </c>
      <c r="E45" s="12">
        <v>43727</v>
      </c>
      <c r="F45" s="12">
        <v>67699</v>
      </c>
      <c r="G45" s="28">
        <v>7018</v>
      </c>
    </row>
    <row r="46" spans="1:7" ht="15.75">
      <c r="A46" s="11" t="s">
        <v>41</v>
      </c>
      <c r="B46" s="12">
        <v>16348</v>
      </c>
      <c r="C46" s="12">
        <v>2862</v>
      </c>
      <c r="D46" s="12">
        <v>778</v>
      </c>
      <c r="E46" s="12">
        <v>19988</v>
      </c>
      <c r="F46" s="12">
        <v>25863</v>
      </c>
      <c r="G46" s="10">
        <v>161</v>
      </c>
    </row>
    <row r="47" spans="1:7" ht="15.75">
      <c r="A47" s="11" t="s">
        <v>42</v>
      </c>
      <c r="B47" s="12">
        <v>40232</v>
      </c>
      <c r="C47" s="12">
        <v>11144</v>
      </c>
      <c r="D47" s="12">
        <v>2340</v>
      </c>
      <c r="E47" s="12">
        <v>53716</v>
      </c>
      <c r="F47" s="12">
        <v>88290</v>
      </c>
      <c r="G47" s="28">
        <v>9002</v>
      </c>
    </row>
    <row r="48" spans="1:7" ht="15.75">
      <c r="A48" s="11" t="s">
        <v>43</v>
      </c>
      <c r="B48" s="12">
        <v>29194</v>
      </c>
      <c r="C48" s="12">
        <v>3289</v>
      </c>
      <c r="D48" s="12">
        <v>364</v>
      </c>
      <c r="E48" s="12">
        <v>32847</v>
      </c>
      <c r="F48" s="12">
        <v>49335</v>
      </c>
      <c r="G48" s="28">
        <v>5074</v>
      </c>
    </row>
    <row r="49" spans="1:7" ht="15.75">
      <c r="A49" s="11" t="s">
        <v>44</v>
      </c>
      <c r="B49" s="12">
        <v>2537</v>
      </c>
      <c r="C49" s="12">
        <v>7040</v>
      </c>
      <c r="D49" s="12">
        <v>24</v>
      </c>
      <c r="E49" s="12">
        <v>9601</v>
      </c>
      <c r="F49" s="12">
        <v>9405</v>
      </c>
      <c r="G49" s="10">
        <v>746</v>
      </c>
    </row>
    <row r="50" spans="1:7" ht="15.75">
      <c r="A50" s="11" t="s">
        <v>45</v>
      </c>
      <c r="B50" s="12">
        <v>1768</v>
      </c>
      <c r="C50" s="12">
        <v>11427</v>
      </c>
      <c r="D50" s="12">
        <v>99</v>
      </c>
      <c r="E50" s="12">
        <v>13294</v>
      </c>
      <c r="F50" s="12">
        <v>18024</v>
      </c>
      <c r="G50" s="28">
        <v>2850</v>
      </c>
    </row>
    <row r="51" spans="1:7" ht="15.75">
      <c r="A51" s="29" t="s">
        <v>46</v>
      </c>
      <c r="B51" s="12">
        <v>110831</v>
      </c>
      <c r="C51" s="12">
        <v>30347</v>
      </c>
      <c r="D51" s="12">
        <v>4898</v>
      </c>
      <c r="E51" s="12">
        <v>146076</v>
      </c>
      <c r="F51" s="12">
        <v>205913</v>
      </c>
      <c r="G51" s="28">
        <v>27143</v>
      </c>
    </row>
    <row r="52" spans="1:7" ht="15.75">
      <c r="A52" s="11" t="s">
        <v>47</v>
      </c>
      <c r="B52" s="12">
        <v>7116</v>
      </c>
      <c r="C52" s="12">
        <v>6664</v>
      </c>
      <c r="D52" s="12">
        <v>28</v>
      </c>
      <c r="E52" s="12">
        <v>13808</v>
      </c>
      <c r="F52" s="12">
        <v>16117</v>
      </c>
      <c r="G52" s="10">
        <v>829</v>
      </c>
    </row>
    <row r="53" spans="1:7" ht="15.75">
      <c r="A53" s="11" t="s">
        <v>48</v>
      </c>
      <c r="B53" s="12">
        <v>17217</v>
      </c>
      <c r="C53" s="12">
        <v>443</v>
      </c>
      <c r="D53" s="12">
        <v>40</v>
      </c>
      <c r="E53" s="12">
        <v>17700</v>
      </c>
      <c r="F53" s="12">
        <v>24176</v>
      </c>
      <c r="G53" s="28">
        <v>2015</v>
      </c>
    </row>
    <row r="54" spans="1:7" ht="15.75">
      <c r="A54" s="11" t="s">
        <v>49</v>
      </c>
      <c r="B54" s="12">
        <v>39235</v>
      </c>
      <c r="C54" s="12">
        <v>361</v>
      </c>
      <c r="D54" s="12">
        <v>211</v>
      </c>
      <c r="E54" s="12">
        <v>39807</v>
      </c>
      <c r="F54" s="12">
        <v>61794</v>
      </c>
      <c r="G54" s="28">
        <v>4329</v>
      </c>
    </row>
    <row r="55" spans="1:7" ht="15.75">
      <c r="A55" s="29" t="s">
        <v>50</v>
      </c>
      <c r="B55" s="12">
        <v>164837</v>
      </c>
      <c r="C55" s="12">
        <v>74936</v>
      </c>
      <c r="D55" s="12">
        <v>6338</v>
      </c>
      <c r="E55" s="12">
        <v>246111</v>
      </c>
      <c r="F55" s="12">
        <v>289962</v>
      </c>
      <c r="G55" s="28">
        <v>17638</v>
      </c>
    </row>
    <row r="56" spans="1:7" ht="15.75">
      <c r="A56" s="11" t="s">
        <v>51</v>
      </c>
      <c r="B56" s="12">
        <v>8140</v>
      </c>
      <c r="C56" s="12">
        <v>5251</v>
      </c>
      <c r="D56" s="12">
        <v>76</v>
      </c>
      <c r="E56" s="12">
        <v>13467</v>
      </c>
      <c r="F56" s="12">
        <v>17441</v>
      </c>
      <c r="G56" s="28">
        <v>1631</v>
      </c>
    </row>
    <row r="57" spans="1:7" ht="15.75">
      <c r="A57" s="29" t="s">
        <v>52</v>
      </c>
      <c r="B57" s="12">
        <v>59028</v>
      </c>
      <c r="C57" s="12">
        <v>48132</v>
      </c>
      <c r="D57" s="12">
        <v>1166</v>
      </c>
      <c r="E57" s="12">
        <v>108326</v>
      </c>
      <c r="F57" s="12">
        <v>165864</v>
      </c>
      <c r="G57" s="28">
        <v>14488</v>
      </c>
    </row>
    <row r="58" spans="1:7" ht="15.75">
      <c r="A58" s="11" t="s">
        <v>53</v>
      </c>
      <c r="B58" s="12">
        <v>50198</v>
      </c>
      <c r="C58" s="12">
        <v>5010</v>
      </c>
      <c r="D58" s="12">
        <v>696</v>
      </c>
      <c r="E58" s="12">
        <v>55904</v>
      </c>
      <c r="F58" s="12">
        <v>82920</v>
      </c>
      <c r="G58" s="30">
        <v>5534</v>
      </c>
    </row>
    <row r="59" spans="1:7" ht="15.75">
      <c r="A59" s="11" t="s">
        <v>54</v>
      </c>
      <c r="B59" s="12">
        <v>2390</v>
      </c>
      <c r="C59" s="12">
        <v>5565</v>
      </c>
      <c r="D59" s="12">
        <v>18</v>
      </c>
      <c r="E59" s="12">
        <v>7973</v>
      </c>
      <c r="F59" s="12">
        <v>8324</v>
      </c>
      <c r="G59" s="10">
        <v>737</v>
      </c>
    </row>
    <row r="60" spans="1:7" ht="15.75">
      <c r="A60" s="11" t="s">
        <v>55</v>
      </c>
      <c r="B60" s="12">
        <v>7429</v>
      </c>
      <c r="C60" s="12">
        <v>5293</v>
      </c>
      <c r="D60" s="12">
        <v>19</v>
      </c>
      <c r="E60" s="12">
        <v>12741</v>
      </c>
      <c r="F60" s="12">
        <v>15238</v>
      </c>
      <c r="G60" s="10">
        <v>643</v>
      </c>
    </row>
    <row r="61" spans="1:7" ht="15.75">
      <c r="A61" s="11" t="s">
        <v>56</v>
      </c>
      <c r="B61" s="12">
        <v>10139</v>
      </c>
      <c r="C61" s="12">
        <v>5355</v>
      </c>
      <c r="D61" s="12">
        <v>112</v>
      </c>
      <c r="E61" s="12">
        <v>15606</v>
      </c>
      <c r="F61" s="12">
        <v>22394</v>
      </c>
      <c r="G61" s="10">
        <v>195</v>
      </c>
    </row>
    <row r="62" spans="1:7" ht="15.75">
      <c r="A62" s="11" t="s">
        <v>57</v>
      </c>
      <c r="B62" s="12">
        <v>10381</v>
      </c>
      <c r="C62" s="12">
        <v>2501</v>
      </c>
      <c r="D62" s="12">
        <v>85</v>
      </c>
      <c r="E62" s="12">
        <v>12967</v>
      </c>
      <c r="F62" s="12">
        <v>16760</v>
      </c>
      <c r="G62" s="28">
        <v>1649</v>
      </c>
    </row>
    <row r="63" spans="1:7" ht="15.75">
      <c r="A63" s="11" t="s">
        <v>58</v>
      </c>
      <c r="B63" s="12">
        <v>13766</v>
      </c>
      <c r="C63" s="12">
        <v>9347</v>
      </c>
      <c r="D63" s="12">
        <v>817</v>
      </c>
      <c r="E63" s="12">
        <v>23930</v>
      </c>
      <c r="F63" s="12">
        <v>36562</v>
      </c>
      <c r="G63" s="28">
        <v>3542</v>
      </c>
    </row>
    <row r="64" spans="1:7" ht="15.75">
      <c r="A64" s="11" t="s">
        <v>59</v>
      </c>
      <c r="B64" s="12">
        <v>75989</v>
      </c>
      <c r="C64" s="12">
        <v>5422</v>
      </c>
      <c r="D64" s="12">
        <v>1578</v>
      </c>
      <c r="E64" s="12">
        <v>82989</v>
      </c>
      <c r="F64" s="12">
        <v>105673</v>
      </c>
      <c r="G64" s="10">
        <v>0</v>
      </c>
    </row>
    <row r="65" spans="1:7" ht="15.75">
      <c r="A65" s="29" t="s">
        <v>60</v>
      </c>
      <c r="B65" s="12">
        <v>35769</v>
      </c>
      <c r="C65" s="12">
        <v>2316</v>
      </c>
      <c r="D65" s="12">
        <v>570</v>
      </c>
      <c r="E65" s="12">
        <v>38655</v>
      </c>
      <c r="F65" s="12">
        <v>48325</v>
      </c>
      <c r="G65" s="28">
        <v>10387</v>
      </c>
    </row>
    <row r="66" spans="1:7" ht="15.75">
      <c r="A66" s="11" t="s">
        <v>61</v>
      </c>
      <c r="B66" s="12">
        <v>2488</v>
      </c>
      <c r="C66" s="12">
        <v>6962</v>
      </c>
      <c r="D66" s="12">
        <v>9</v>
      </c>
      <c r="E66" s="12">
        <v>9459</v>
      </c>
      <c r="F66" s="12">
        <v>10493</v>
      </c>
      <c r="G66" s="33">
        <v>956</v>
      </c>
    </row>
    <row r="67" spans="1:7" ht="15.75">
      <c r="A67" s="11" t="s">
        <v>62</v>
      </c>
      <c r="B67" s="12">
        <v>26354</v>
      </c>
      <c r="C67" s="12">
        <v>10718</v>
      </c>
      <c r="D67" s="12">
        <v>227</v>
      </c>
      <c r="E67" s="12">
        <v>37299</v>
      </c>
      <c r="F67" s="12">
        <v>60255</v>
      </c>
      <c r="G67" s="28">
        <v>7984</v>
      </c>
    </row>
    <row r="68" spans="1:7" ht="15.75">
      <c r="A68" s="11" t="s">
        <v>63</v>
      </c>
      <c r="B68" s="12">
        <v>18480</v>
      </c>
      <c r="C68" s="12">
        <v>5665</v>
      </c>
      <c r="D68" s="12">
        <v>141</v>
      </c>
      <c r="E68" s="12">
        <v>24286</v>
      </c>
      <c r="F68" s="12">
        <v>31438</v>
      </c>
      <c r="G68" s="28">
        <v>2645</v>
      </c>
    </row>
    <row r="69" spans="1:7" ht="15.75">
      <c r="A69" s="29" t="s">
        <v>64</v>
      </c>
      <c r="B69" s="12">
        <v>59233</v>
      </c>
      <c r="C69" s="12">
        <v>17402</v>
      </c>
      <c r="D69" s="12">
        <v>1693</v>
      </c>
      <c r="E69" s="12">
        <v>78328</v>
      </c>
      <c r="F69" s="12">
        <v>126332</v>
      </c>
      <c r="G69" s="28">
        <v>3429</v>
      </c>
    </row>
    <row r="70" spans="1:7" ht="15.75">
      <c r="A70" s="11" t="s">
        <v>65</v>
      </c>
      <c r="B70" s="12">
        <v>34540</v>
      </c>
      <c r="C70" s="12">
        <v>2220</v>
      </c>
      <c r="D70" s="12">
        <v>639</v>
      </c>
      <c r="E70" s="12">
        <v>37399</v>
      </c>
      <c r="F70" s="12">
        <v>54077</v>
      </c>
      <c r="G70" s="28">
        <v>4047</v>
      </c>
    </row>
    <row r="71" spans="1:7" ht="15.75">
      <c r="A71" s="11" t="s">
        <v>66</v>
      </c>
      <c r="B71" s="12">
        <v>8370</v>
      </c>
      <c r="C71" s="12">
        <v>2824</v>
      </c>
      <c r="D71" s="12">
        <v>675</v>
      </c>
      <c r="E71" s="12">
        <v>11869</v>
      </c>
      <c r="F71" s="12">
        <v>12908</v>
      </c>
      <c r="G71" s="28">
        <v>1203</v>
      </c>
    </row>
    <row r="72" spans="1:7" ht="15.75">
      <c r="A72" s="11" t="s">
        <v>67</v>
      </c>
      <c r="B72" s="32">
        <v>2648</v>
      </c>
      <c r="C72" s="32">
        <v>6195</v>
      </c>
      <c r="D72" s="12">
        <v>37</v>
      </c>
      <c r="E72" s="12">
        <v>8880</v>
      </c>
      <c r="F72" s="12">
        <v>9142</v>
      </c>
      <c r="G72" s="10">
        <v>809</v>
      </c>
    </row>
    <row r="73" spans="1:7" ht="15.75">
      <c r="A73" s="11" t="s">
        <v>68</v>
      </c>
      <c r="B73" s="12">
        <v>15397</v>
      </c>
      <c r="C73" s="12">
        <v>38</v>
      </c>
      <c r="D73" s="12">
        <v>40</v>
      </c>
      <c r="E73" s="12">
        <v>15475</v>
      </c>
      <c r="F73" s="12">
        <v>18955</v>
      </c>
      <c r="G73" s="10">
        <v>857</v>
      </c>
    </row>
    <row r="74" spans="1:6" ht="15">
      <c r="A74" s="5"/>
      <c r="B74" s="6"/>
      <c r="C74" s="6"/>
      <c r="D74" s="6"/>
      <c r="E74" s="6"/>
      <c r="F74" s="6"/>
    </row>
    <row r="75" spans="1:7" ht="15">
      <c r="A75" s="5" t="s">
        <v>69</v>
      </c>
      <c r="B75" s="6">
        <f>SUM(B7:B74)</f>
        <v>1778435</v>
      </c>
      <c r="C75" s="6">
        <f>SUM(C7:C74)</f>
        <v>568910</v>
      </c>
      <c r="D75" s="6">
        <f>SUM(D7:D74)</f>
        <v>41267</v>
      </c>
      <c r="E75" s="6">
        <v>2388612</v>
      </c>
      <c r="F75" s="6">
        <v>3323678</v>
      </c>
      <c r="G75" s="6">
        <f>SUM(G7:G74)</f>
        <v>277667</v>
      </c>
    </row>
    <row r="77" spans="3:5" ht="15.75">
      <c r="C77" s="1" t="s">
        <v>73</v>
      </c>
      <c r="E77" s="7">
        <v>2666279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8.88671875" defaultRowHeight="15"/>
  <cols>
    <col min="1" max="1" width="14.77734375" style="36" customWidth="1"/>
    <col min="2" max="2" width="12.5546875" style="36" customWidth="1"/>
    <col min="3" max="4" width="11.77734375" style="36" customWidth="1"/>
    <col min="5" max="7" width="12.77734375" style="36" customWidth="1"/>
    <col min="8" max="16384" width="8.88671875" style="36" customWidth="1"/>
  </cols>
  <sheetData>
    <row r="1" spans="1:7" ht="18">
      <c r="A1" s="34" t="s">
        <v>0</v>
      </c>
      <c r="B1" s="34"/>
      <c r="C1" s="34"/>
      <c r="D1" s="34"/>
      <c r="E1" s="35"/>
      <c r="G1" s="37"/>
    </row>
    <row r="2" spans="1:5" ht="18">
      <c r="A2" s="38" t="s">
        <v>81</v>
      </c>
      <c r="B2" s="39">
        <v>37711</v>
      </c>
      <c r="C2" s="35"/>
      <c r="D2" s="35"/>
      <c r="E2" s="35"/>
    </row>
    <row r="3" ht="15">
      <c r="D3" s="36" t="s">
        <v>71</v>
      </c>
    </row>
    <row r="5" spans="1:7" ht="15.75">
      <c r="A5" s="40" t="s">
        <v>1</v>
      </c>
      <c r="B5" s="40" t="s">
        <v>70</v>
      </c>
      <c r="C5" s="40" t="s">
        <v>72</v>
      </c>
      <c r="D5" s="41" t="s">
        <v>74</v>
      </c>
      <c r="E5" s="40" t="s">
        <v>75</v>
      </c>
      <c r="F5" s="40" t="s">
        <v>77</v>
      </c>
      <c r="G5" s="42" t="s">
        <v>79</v>
      </c>
    </row>
    <row r="6" spans="1:7" s="48" customFormat="1" ht="16.5" thickBot="1">
      <c r="A6" s="43"/>
      <c r="B6" s="44" t="s">
        <v>71</v>
      </c>
      <c r="C6" s="43" t="s">
        <v>71</v>
      </c>
      <c r="D6" s="45" t="s">
        <v>71</v>
      </c>
      <c r="E6" s="46" t="s">
        <v>76</v>
      </c>
      <c r="F6" s="46" t="s">
        <v>78</v>
      </c>
      <c r="G6" s="47" t="s">
        <v>80</v>
      </c>
    </row>
    <row r="7" spans="1:7" ht="15.75">
      <c r="A7" s="49" t="s">
        <v>2</v>
      </c>
      <c r="B7" s="50">
        <v>19929</v>
      </c>
      <c r="C7" s="50">
        <v>4290</v>
      </c>
      <c r="D7" s="50">
        <v>294</v>
      </c>
      <c r="E7" s="50">
        <v>24513</v>
      </c>
      <c r="F7" s="51">
        <v>31177</v>
      </c>
      <c r="G7" s="52">
        <v>2959</v>
      </c>
    </row>
    <row r="8" spans="1:7" ht="15.75">
      <c r="A8" s="53" t="s">
        <v>3</v>
      </c>
      <c r="B8" s="54">
        <v>68746</v>
      </c>
      <c r="C8" s="55">
        <v>6058</v>
      </c>
      <c r="D8" s="55">
        <v>1059</v>
      </c>
      <c r="E8" s="54">
        <v>75863</v>
      </c>
      <c r="F8" s="55">
        <v>106095</v>
      </c>
      <c r="G8" s="56">
        <v>10980</v>
      </c>
    </row>
    <row r="9" spans="1:7" ht="15.75">
      <c r="A9" s="53" t="s">
        <v>4</v>
      </c>
      <c r="B9" s="57">
        <v>8753</v>
      </c>
      <c r="C9" s="57">
        <v>6226</v>
      </c>
      <c r="D9" s="55">
        <v>60</v>
      </c>
      <c r="E9" s="54">
        <v>15039</v>
      </c>
      <c r="F9" s="55">
        <v>21655</v>
      </c>
      <c r="G9" s="56">
        <v>1539</v>
      </c>
    </row>
    <row r="10" spans="1:7" ht="15.75">
      <c r="A10" s="53" t="s">
        <v>5</v>
      </c>
      <c r="B10" s="55">
        <v>9024</v>
      </c>
      <c r="C10" s="55">
        <v>1991</v>
      </c>
      <c r="D10" s="55">
        <v>37</v>
      </c>
      <c r="E10" s="55">
        <v>11052</v>
      </c>
      <c r="F10" s="55">
        <v>15540</v>
      </c>
      <c r="G10" s="58">
        <v>597</v>
      </c>
    </row>
    <row r="11" spans="1:7" ht="15.75">
      <c r="A11" s="53" t="s">
        <v>6</v>
      </c>
      <c r="B11" s="55">
        <v>24490</v>
      </c>
      <c r="C11" s="55">
        <v>261</v>
      </c>
      <c r="D11" s="55">
        <v>188</v>
      </c>
      <c r="E11" s="55">
        <v>24939</v>
      </c>
      <c r="F11" s="55">
        <v>38076</v>
      </c>
      <c r="G11" s="56">
        <v>1547</v>
      </c>
    </row>
    <row r="12" spans="1:7" ht="15.75">
      <c r="A12" s="53" t="s">
        <v>7</v>
      </c>
      <c r="B12" s="55">
        <v>1959</v>
      </c>
      <c r="C12" s="55">
        <v>4725</v>
      </c>
      <c r="D12" s="55">
        <v>17</v>
      </c>
      <c r="E12" s="55">
        <v>6701</v>
      </c>
      <c r="F12" s="55">
        <v>8656</v>
      </c>
      <c r="G12" s="58">
        <v>953</v>
      </c>
    </row>
    <row r="13" spans="1:7" ht="15.75">
      <c r="A13" s="53" t="s">
        <v>8</v>
      </c>
      <c r="B13" s="55">
        <v>7748</v>
      </c>
      <c r="C13" s="55">
        <v>4661</v>
      </c>
      <c r="D13" s="55">
        <v>52</v>
      </c>
      <c r="E13" s="55">
        <v>12461</v>
      </c>
      <c r="F13" s="55">
        <v>15645</v>
      </c>
      <c r="G13" s="56">
        <v>1596</v>
      </c>
    </row>
    <row r="14" spans="1:7" ht="15.75">
      <c r="A14" s="53" t="s">
        <v>9</v>
      </c>
      <c r="B14" s="55">
        <v>46219</v>
      </c>
      <c r="C14" s="55">
        <v>9652</v>
      </c>
      <c r="D14" s="55">
        <v>937</v>
      </c>
      <c r="E14" s="55">
        <v>56808</v>
      </c>
      <c r="F14" s="55">
        <v>85793</v>
      </c>
      <c r="G14" s="56">
        <v>11138</v>
      </c>
    </row>
    <row r="15" spans="1:7" ht="15.75">
      <c r="A15" s="53" t="s">
        <v>10</v>
      </c>
      <c r="B15" s="55">
        <v>12798</v>
      </c>
      <c r="C15" s="55">
        <v>6806</v>
      </c>
      <c r="D15" s="55">
        <v>35</v>
      </c>
      <c r="E15" s="55">
        <v>19639</v>
      </c>
      <c r="F15" s="55">
        <v>27566</v>
      </c>
      <c r="G15" s="56">
        <v>2623</v>
      </c>
    </row>
    <row r="16" spans="1:7" ht="15.75">
      <c r="A16" s="53" t="s">
        <v>11</v>
      </c>
      <c r="B16" s="55">
        <v>11322</v>
      </c>
      <c r="C16" s="55">
        <v>573</v>
      </c>
      <c r="D16" s="55">
        <v>28</v>
      </c>
      <c r="E16" s="55">
        <v>11923</v>
      </c>
      <c r="F16" s="55">
        <v>18668</v>
      </c>
      <c r="G16" s="56">
        <v>2258</v>
      </c>
    </row>
    <row r="17" spans="1:7" ht="15.75">
      <c r="A17" s="53" t="s">
        <v>12</v>
      </c>
      <c r="B17" s="55">
        <v>19877</v>
      </c>
      <c r="C17" s="55">
        <v>2467</v>
      </c>
      <c r="D17" s="55">
        <v>59</v>
      </c>
      <c r="E17" s="55">
        <v>22403</v>
      </c>
      <c r="F17" s="55">
        <v>29428</v>
      </c>
      <c r="G17" s="56">
        <v>1476</v>
      </c>
    </row>
    <row r="18" spans="1:7" ht="15.75">
      <c r="A18" s="53" t="s">
        <v>13</v>
      </c>
      <c r="B18" s="55">
        <v>5975</v>
      </c>
      <c r="C18" s="55">
        <v>4372</v>
      </c>
      <c r="D18" s="55">
        <v>13</v>
      </c>
      <c r="E18" s="55">
        <v>10360</v>
      </c>
      <c r="F18" s="55">
        <v>11774</v>
      </c>
      <c r="G18" s="56">
        <v>1056</v>
      </c>
    </row>
    <row r="19" spans="1:7" ht="15.75">
      <c r="A19" s="53" t="s">
        <v>14</v>
      </c>
      <c r="B19" s="55">
        <v>9795</v>
      </c>
      <c r="C19" s="55">
        <v>6540</v>
      </c>
      <c r="D19" s="55">
        <v>55</v>
      </c>
      <c r="E19" s="55">
        <v>16390</v>
      </c>
      <c r="F19" s="55">
        <v>20056</v>
      </c>
      <c r="G19" s="58">
        <v>591</v>
      </c>
    </row>
    <row r="20" spans="1:7" ht="15.75">
      <c r="A20" s="53" t="s">
        <v>15</v>
      </c>
      <c r="B20" s="55">
        <v>7678</v>
      </c>
      <c r="C20" s="55">
        <v>1376</v>
      </c>
      <c r="D20" s="55">
        <v>78</v>
      </c>
      <c r="E20" s="55">
        <v>9132</v>
      </c>
      <c r="F20" s="55">
        <v>10857</v>
      </c>
      <c r="G20" s="58">
        <v>550</v>
      </c>
    </row>
    <row r="21" spans="1:7" ht="15.75">
      <c r="A21" s="53" t="s">
        <v>16</v>
      </c>
      <c r="B21" s="55">
        <v>7603</v>
      </c>
      <c r="C21" s="55">
        <v>178</v>
      </c>
      <c r="D21" s="55">
        <v>119</v>
      </c>
      <c r="E21" s="55">
        <v>7900</v>
      </c>
      <c r="F21" s="55">
        <v>10688</v>
      </c>
      <c r="G21" s="58">
        <v>930</v>
      </c>
    </row>
    <row r="22" spans="1:7" ht="15.75">
      <c r="A22" s="53" t="s">
        <v>17</v>
      </c>
      <c r="B22" s="55">
        <v>17432</v>
      </c>
      <c r="C22" s="55">
        <v>3448</v>
      </c>
      <c r="D22" s="55">
        <v>727</v>
      </c>
      <c r="E22" s="55">
        <v>21607</v>
      </c>
      <c r="F22" s="55">
        <v>32809</v>
      </c>
      <c r="G22" s="56">
        <v>2573</v>
      </c>
    </row>
    <row r="23" spans="1:7" ht="15.75">
      <c r="A23" s="53" t="s">
        <v>18</v>
      </c>
      <c r="B23" s="55">
        <v>24591</v>
      </c>
      <c r="C23" s="55">
        <v>4429</v>
      </c>
      <c r="D23" s="55">
        <v>819</v>
      </c>
      <c r="E23" s="55">
        <v>29839</v>
      </c>
      <c r="F23" s="55">
        <v>41907</v>
      </c>
      <c r="G23" s="56">
        <v>3448</v>
      </c>
    </row>
    <row r="24" spans="1:7" ht="15.75">
      <c r="A24" s="53" t="s">
        <v>19</v>
      </c>
      <c r="B24" s="55">
        <v>4965</v>
      </c>
      <c r="C24" s="55">
        <v>3792</v>
      </c>
      <c r="D24" s="55">
        <v>24</v>
      </c>
      <c r="E24" s="55">
        <v>8781</v>
      </c>
      <c r="F24" s="55">
        <v>10441</v>
      </c>
      <c r="G24" s="56">
        <v>1140</v>
      </c>
    </row>
    <row r="25" spans="1:7" ht="15.75">
      <c r="A25" s="53" t="s">
        <v>20</v>
      </c>
      <c r="B25" s="55">
        <v>4710</v>
      </c>
      <c r="C25" s="55">
        <v>2386</v>
      </c>
      <c r="D25" s="55">
        <v>36</v>
      </c>
      <c r="E25" s="55">
        <v>7132</v>
      </c>
      <c r="F25" s="55">
        <v>9311</v>
      </c>
      <c r="G25" s="58">
        <v>553</v>
      </c>
    </row>
    <row r="26" spans="1:7" ht="15.75">
      <c r="A26" s="53" t="s">
        <v>21</v>
      </c>
      <c r="B26" s="55">
        <v>17091</v>
      </c>
      <c r="C26" s="55">
        <v>2011</v>
      </c>
      <c r="D26" s="55">
        <v>108</v>
      </c>
      <c r="E26" s="55">
        <v>19210</v>
      </c>
      <c r="F26" s="55">
        <v>28771</v>
      </c>
      <c r="G26" s="56">
        <v>2622</v>
      </c>
    </row>
    <row r="27" spans="1:7" ht="15.75">
      <c r="A27" s="53" t="s">
        <v>22</v>
      </c>
      <c r="B27" s="55">
        <v>6036</v>
      </c>
      <c r="C27" s="55">
        <v>1837</v>
      </c>
      <c r="D27" s="55">
        <v>20</v>
      </c>
      <c r="E27" s="55">
        <v>7893</v>
      </c>
      <c r="F27" s="55">
        <v>10293</v>
      </c>
      <c r="G27" s="58">
        <v>765</v>
      </c>
    </row>
    <row r="28" spans="1:7" ht="15.75">
      <c r="A28" s="53" t="s">
        <v>23</v>
      </c>
      <c r="B28" s="55">
        <v>41243</v>
      </c>
      <c r="C28" s="55">
        <v>375</v>
      </c>
      <c r="D28" s="55">
        <v>153</v>
      </c>
      <c r="E28" s="55">
        <v>41771</v>
      </c>
      <c r="F28" s="55">
        <v>58693</v>
      </c>
      <c r="G28" s="56">
        <v>2994</v>
      </c>
    </row>
    <row r="29" spans="1:7" ht="15.75">
      <c r="A29" s="53" t="s">
        <v>24</v>
      </c>
      <c r="B29" s="55">
        <v>17902</v>
      </c>
      <c r="C29" s="55">
        <v>3774</v>
      </c>
      <c r="D29" s="55">
        <v>535</v>
      </c>
      <c r="E29" s="55">
        <v>22211</v>
      </c>
      <c r="F29" s="55">
        <v>36082</v>
      </c>
      <c r="G29" s="56">
        <v>3395</v>
      </c>
    </row>
    <row r="30" spans="1:7" ht="15.75">
      <c r="A30" s="53" t="s">
        <v>25</v>
      </c>
      <c r="B30" s="55">
        <v>10731</v>
      </c>
      <c r="C30" s="55">
        <v>16845</v>
      </c>
      <c r="D30" s="55">
        <v>115</v>
      </c>
      <c r="E30" s="55">
        <v>27691</v>
      </c>
      <c r="F30" s="55">
        <v>33112</v>
      </c>
      <c r="G30" s="56">
        <v>3223</v>
      </c>
    </row>
    <row r="31" spans="1:7" ht="15.75">
      <c r="A31" s="53" t="s">
        <v>26</v>
      </c>
      <c r="B31" s="55">
        <v>31423</v>
      </c>
      <c r="C31" s="55">
        <v>523</v>
      </c>
      <c r="D31" s="55">
        <v>428</v>
      </c>
      <c r="E31" s="55">
        <v>32374</v>
      </c>
      <c r="F31" s="55">
        <v>48553</v>
      </c>
      <c r="G31" s="56">
        <v>2775</v>
      </c>
    </row>
    <row r="32" spans="1:7" ht="15.75">
      <c r="A32" s="53" t="s">
        <v>27</v>
      </c>
      <c r="B32" s="55">
        <v>27000</v>
      </c>
      <c r="C32" s="55">
        <v>4986</v>
      </c>
      <c r="D32" s="55">
        <v>322</v>
      </c>
      <c r="E32" s="55">
        <v>32308</v>
      </c>
      <c r="F32" s="55">
        <v>48950</v>
      </c>
      <c r="G32" s="56">
        <v>2520</v>
      </c>
    </row>
    <row r="33" spans="1:7" ht="15.75">
      <c r="A33" s="53" t="s">
        <v>28</v>
      </c>
      <c r="B33" s="55">
        <v>12999</v>
      </c>
      <c r="C33" s="55">
        <v>4399</v>
      </c>
      <c r="D33" s="55">
        <v>446</v>
      </c>
      <c r="E33" s="55">
        <v>17844</v>
      </c>
      <c r="F33" s="55">
        <v>29170</v>
      </c>
      <c r="G33" s="56">
        <v>2786</v>
      </c>
    </row>
    <row r="34" spans="1:7" ht="15.75">
      <c r="A34" s="53" t="s">
        <v>29</v>
      </c>
      <c r="B34" s="55">
        <v>46513</v>
      </c>
      <c r="C34" s="55">
        <v>7727</v>
      </c>
      <c r="D34" s="55">
        <v>209</v>
      </c>
      <c r="E34" s="55">
        <v>54449</v>
      </c>
      <c r="F34" s="55">
        <v>78805</v>
      </c>
      <c r="G34" s="56">
        <v>7010</v>
      </c>
    </row>
    <row r="35" spans="1:7" ht="15.75">
      <c r="A35" s="59" t="s">
        <v>30</v>
      </c>
      <c r="B35" s="60">
        <v>10132</v>
      </c>
      <c r="C35" s="55">
        <v>1301</v>
      </c>
      <c r="D35" s="55">
        <v>30</v>
      </c>
      <c r="E35" s="55">
        <v>11463</v>
      </c>
      <c r="F35" s="55">
        <v>14071</v>
      </c>
      <c r="G35" s="56">
        <v>1291</v>
      </c>
    </row>
    <row r="36" spans="1:7" ht="15.75">
      <c r="A36" s="53" t="s">
        <v>31</v>
      </c>
      <c r="B36" s="55">
        <v>17134</v>
      </c>
      <c r="C36" s="55">
        <v>729</v>
      </c>
      <c r="D36" s="55">
        <v>85</v>
      </c>
      <c r="E36" s="55">
        <v>17948</v>
      </c>
      <c r="F36" s="55">
        <v>23578</v>
      </c>
      <c r="G36" s="56">
        <v>1566</v>
      </c>
    </row>
    <row r="37" spans="1:7" ht="15.75">
      <c r="A37" s="53" t="s">
        <v>32</v>
      </c>
      <c r="B37" s="55">
        <v>11470</v>
      </c>
      <c r="C37" s="55">
        <v>1242</v>
      </c>
      <c r="D37" s="55">
        <v>75</v>
      </c>
      <c r="E37" s="55">
        <v>12787</v>
      </c>
      <c r="F37" s="55">
        <v>19581</v>
      </c>
      <c r="G37" s="56">
        <v>2444</v>
      </c>
    </row>
    <row r="38" spans="1:7" ht="15.75">
      <c r="A38" s="53" t="s">
        <v>33</v>
      </c>
      <c r="B38" s="55">
        <v>1410</v>
      </c>
      <c r="C38" s="55">
        <v>5812</v>
      </c>
      <c r="D38" s="55">
        <v>12</v>
      </c>
      <c r="E38" s="55">
        <v>7234</v>
      </c>
      <c r="F38" s="55">
        <v>7063</v>
      </c>
      <c r="G38" s="58">
        <v>142</v>
      </c>
    </row>
    <row r="39" spans="1:7" ht="15.75">
      <c r="A39" s="53" t="s">
        <v>34</v>
      </c>
      <c r="B39" s="55">
        <v>4471</v>
      </c>
      <c r="C39" s="55">
        <v>5745</v>
      </c>
      <c r="D39" s="55">
        <v>27</v>
      </c>
      <c r="E39" s="55">
        <v>10243</v>
      </c>
      <c r="F39" s="55">
        <v>12098</v>
      </c>
      <c r="G39" s="56">
        <v>1678</v>
      </c>
    </row>
    <row r="40" spans="1:7" ht="15.75">
      <c r="A40" s="53" t="s">
        <v>35</v>
      </c>
      <c r="B40" s="55">
        <v>5954</v>
      </c>
      <c r="C40" s="55">
        <v>3060</v>
      </c>
      <c r="D40" s="55">
        <v>33</v>
      </c>
      <c r="E40" s="55">
        <v>9047</v>
      </c>
      <c r="F40" s="55">
        <v>12385</v>
      </c>
      <c r="G40" s="56">
        <v>1883</v>
      </c>
    </row>
    <row r="41" spans="1:7" ht="15.75">
      <c r="A41" s="53" t="s">
        <v>36</v>
      </c>
      <c r="B41" s="55">
        <v>34805</v>
      </c>
      <c r="C41" s="55">
        <v>9146</v>
      </c>
      <c r="D41" s="55">
        <v>472</v>
      </c>
      <c r="E41" s="55">
        <v>44423</v>
      </c>
      <c r="F41" s="55">
        <v>65801</v>
      </c>
      <c r="G41" s="56">
        <v>5660</v>
      </c>
    </row>
    <row r="42" spans="1:7" ht="15.75">
      <c r="A42" s="53" t="s">
        <v>37</v>
      </c>
      <c r="B42" s="55">
        <v>27442</v>
      </c>
      <c r="C42" s="55">
        <v>1020</v>
      </c>
      <c r="D42" s="55">
        <v>352</v>
      </c>
      <c r="E42" s="55">
        <v>28814</v>
      </c>
      <c r="F42" s="55">
        <v>40890</v>
      </c>
      <c r="G42" s="56">
        <v>2417</v>
      </c>
    </row>
    <row r="43" spans="1:7" ht="15.75">
      <c r="A43" s="59" t="s">
        <v>38</v>
      </c>
      <c r="B43" s="55">
        <v>222423</v>
      </c>
      <c r="C43" s="55">
        <v>124765</v>
      </c>
      <c r="D43" s="55">
        <v>9185</v>
      </c>
      <c r="E43" s="55">
        <v>356373</v>
      </c>
      <c r="F43" s="55">
        <v>497807</v>
      </c>
      <c r="G43" s="56">
        <v>43850</v>
      </c>
    </row>
    <row r="44" spans="1:7" ht="15.75">
      <c r="A44" s="53" t="s">
        <v>39</v>
      </c>
      <c r="B44" s="55">
        <v>9319</v>
      </c>
      <c r="C44" s="55">
        <v>1151</v>
      </c>
      <c r="D44" s="55">
        <v>11</v>
      </c>
      <c r="E44" s="55">
        <v>10481</v>
      </c>
      <c r="F44" s="55">
        <v>12154</v>
      </c>
      <c r="G44" s="58">
        <v>364</v>
      </c>
    </row>
    <row r="45" spans="1:7" ht="15.75">
      <c r="A45" s="53" t="s">
        <v>40</v>
      </c>
      <c r="B45" s="55">
        <v>39557</v>
      </c>
      <c r="C45" s="55">
        <v>3850</v>
      </c>
      <c r="D45" s="55">
        <v>366</v>
      </c>
      <c r="E45" s="55">
        <v>43773</v>
      </c>
      <c r="F45" s="55">
        <v>67699</v>
      </c>
      <c r="G45" s="56">
        <v>6997</v>
      </c>
    </row>
    <row r="46" spans="1:7" ht="15.75">
      <c r="A46" s="53" t="s">
        <v>41</v>
      </c>
      <c r="B46" s="55">
        <v>16337</v>
      </c>
      <c r="C46" s="55">
        <v>2859</v>
      </c>
      <c r="D46" s="55">
        <v>779</v>
      </c>
      <c r="E46" s="55">
        <v>19975</v>
      </c>
      <c r="F46" s="55">
        <v>25863</v>
      </c>
      <c r="G46" s="58">
        <v>158</v>
      </c>
    </row>
    <row r="47" spans="1:7" ht="15.75">
      <c r="A47" s="53" t="s">
        <v>42</v>
      </c>
      <c r="B47" s="55">
        <v>40198</v>
      </c>
      <c r="C47" s="55">
        <v>11135</v>
      </c>
      <c r="D47" s="55">
        <v>2339</v>
      </c>
      <c r="E47" s="55">
        <v>53672</v>
      </c>
      <c r="F47" s="55">
        <v>88290</v>
      </c>
      <c r="G47" s="56">
        <v>8989</v>
      </c>
    </row>
    <row r="48" spans="1:7" ht="15.75">
      <c r="A48" s="53" t="s">
        <v>43</v>
      </c>
      <c r="B48" s="55">
        <v>29192</v>
      </c>
      <c r="C48" s="55">
        <v>3289</v>
      </c>
      <c r="D48" s="55">
        <v>365</v>
      </c>
      <c r="E48" s="61">
        <v>32846</v>
      </c>
      <c r="F48" s="55">
        <v>49335</v>
      </c>
      <c r="G48" s="56">
        <v>5066</v>
      </c>
    </row>
    <row r="49" spans="1:7" ht="15.75">
      <c r="A49" s="53" t="s">
        <v>44</v>
      </c>
      <c r="B49" s="55">
        <v>2533</v>
      </c>
      <c r="C49" s="55">
        <v>7038</v>
      </c>
      <c r="D49" s="55">
        <v>24</v>
      </c>
      <c r="E49" s="55">
        <v>9595</v>
      </c>
      <c r="F49" s="55">
        <v>9405</v>
      </c>
      <c r="G49" s="58">
        <v>742</v>
      </c>
    </row>
    <row r="50" spans="1:7" ht="15.75">
      <c r="A50" s="53" t="s">
        <v>45</v>
      </c>
      <c r="B50" s="55">
        <v>1768</v>
      </c>
      <c r="C50" s="55">
        <v>11413</v>
      </c>
      <c r="D50" s="55">
        <v>100</v>
      </c>
      <c r="E50" s="55">
        <v>13281</v>
      </c>
      <c r="F50" s="55">
        <v>18024</v>
      </c>
      <c r="G50" s="56">
        <v>2848</v>
      </c>
    </row>
    <row r="51" spans="1:7" ht="15.75">
      <c r="A51" s="59" t="s">
        <v>46</v>
      </c>
      <c r="B51" s="60">
        <v>110837</v>
      </c>
      <c r="C51" s="55">
        <v>30347</v>
      </c>
      <c r="D51" s="55">
        <v>4906</v>
      </c>
      <c r="E51" s="55">
        <v>146090</v>
      </c>
      <c r="F51" s="55">
        <v>205913</v>
      </c>
      <c r="G51" s="56">
        <v>19241</v>
      </c>
    </row>
    <row r="52" spans="1:7" ht="15.75">
      <c r="A52" s="53" t="s">
        <v>47</v>
      </c>
      <c r="B52" s="55">
        <v>7141</v>
      </c>
      <c r="C52" s="55">
        <v>6694</v>
      </c>
      <c r="D52" s="55">
        <v>28</v>
      </c>
      <c r="E52" s="55">
        <v>13863</v>
      </c>
      <c r="F52" s="55">
        <v>16117</v>
      </c>
      <c r="G52" s="58">
        <v>747</v>
      </c>
    </row>
    <row r="53" spans="1:7" ht="15.75">
      <c r="A53" s="53" t="s">
        <v>48</v>
      </c>
      <c r="B53" s="55">
        <v>17195</v>
      </c>
      <c r="C53" s="55">
        <v>442</v>
      </c>
      <c r="D53" s="55">
        <v>40</v>
      </c>
      <c r="E53" s="55">
        <v>17677</v>
      </c>
      <c r="F53" s="55">
        <v>24176</v>
      </c>
      <c r="G53" s="56">
        <v>2008</v>
      </c>
    </row>
    <row r="54" spans="1:7" ht="15.75">
      <c r="A54" s="53" t="s">
        <v>49</v>
      </c>
      <c r="B54" s="55">
        <v>39229</v>
      </c>
      <c r="C54" s="55">
        <v>361</v>
      </c>
      <c r="D54" s="55">
        <v>213</v>
      </c>
      <c r="E54" s="55">
        <v>39803</v>
      </c>
      <c r="F54" s="55">
        <v>61794</v>
      </c>
      <c r="G54" s="56">
        <v>4319</v>
      </c>
    </row>
    <row r="55" spans="1:7" ht="15.75">
      <c r="A55" s="59" t="s">
        <v>50</v>
      </c>
      <c r="B55" s="60">
        <v>164880</v>
      </c>
      <c r="C55" s="55">
        <v>74941</v>
      </c>
      <c r="D55" s="55">
        <v>6345</v>
      </c>
      <c r="E55" s="55">
        <v>246166</v>
      </c>
      <c r="F55" s="55">
        <v>289962</v>
      </c>
      <c r="G55" s="56">
        <v>17575</v>
      </c>
    </row>
    <row r="56" spans="1:7" ht="15.75">
      <c r="A56" s="53" t="s">
        <v>51</v>
      </c>
      <c r="B56" s="55">
        <v>8138</v>
      </c>
      <c r="C56" s="55">
        <v>5262</v>
      </c>
      <c r="D56" s="55">
        <v>76</v>
      </c>
      <c r="E56" s="55">
        <v>13476</v>
      </c>
      <c r="F56" s="55">
        <v>17441</v>
      </c>
      <c r="G56" s="56">
        <v>1617</v>
      </c>
    </row>
    <row r="57" spans="1:7" ht="15.75">
      <c r="A57" s="59" t="s">
        <v>52</v>
      </c>
      <c r="B57" s="60">
        <v>58992</v>
      </c>
      <c r="C57" s="55">
        <v>48095</v>
      </c>
      <c r="D57" s="55">
        <v>1167</v>
      </c>
      <c r="E57" s="55">
        <v>108254</v>
      </c>
      <c r="F57" s="55">
        <v>165864</v>
      </c>
      <c r="G57" s="56">
        <v>14439</v>
      </c>
    </row>
    <row r="58" spans="1:7" ht="15.75">
      <c r="A58" s="53" t="s">
        <v>53</v>
      </c>
      <c r="B58" s="55">
        <v>50017</v>
      </c>
      <c r="C58" s="55">
        <v>4994</v>
      </c>
      <c r="D58" s="55">
        <v>696</v>
      </c>
      <c r="E58" s="55">
        <v>55707</v>
      </c>
      <c r="F58" s="55">
        <v>82920</v>
      </c>
      <c r="G58" s="56">
        <v>5486</v>
      </c>
    </row>
    <row r="59" spans="1:7" ht="15.75">
      <c r="A59" s="53" t="s">
        <v>54</v>
      </c>
      <c r="B59" s="55">
        <v>2389</v>
      </c>
      <c r="C59" s="55">
        <v>5561</v>
      </c>
      <c r="D59" s="55">
        <v>18</v>
      </c>
      <c r="E59" s="55">
        <v>7968</v>
      </c>
      <c r="F59" s="55">
        <v>8324</v>
      </c>
      <c r="G59" s="58">
        <v>735</v>
      </c>
    </row>
    <row r="60" spans="1:7" ht="15.75">
      <c r="A60" s="53" t="s">
        <v>55</v>
      </c>
      <c r="B60" s="55">
        <v>7414</v>
      </c>
      <c r="C60" s="55">
        <v>5284</v>
      </c>
      <c r="D60" s="55">
        <v>19</v>
      </c>
      <c r="E60" s="55">
        <v>12717</v>
      </c>
      <c r="F60" s="55">
        <v>15238</v>
      </c>
      <c r="G60" s="58">
        <v>641</v>
      </c>
    </row>
    <row r="61" spans="1:7" ht="15.75">
      <c r="A61" s="53" t="s">
        <v>56</v>
      </c>
      <c r="B61" s="55">
        <v>10118</v>
      </c>
      <c r="C61" s="55">
        <v>5336</v>
      </c>
      <c r="D61" s="55">
        <v>111</v>
      </c>
      <c r="E61" s="55">
        <v>15565</v>
      </c>
      <c r="F61" s="55">
        <v>22394</v>
      </c>
      <c r="G61" s="58">
        <v>188</v>
      </c>
    </row>
    <row r="62" spans="1:7" ht="15.75">
      <c r="A62" s="53" t="s">
        <v>57</v>
      </c>
      <c r="B62" s="55">
        <v>10372</v>
      </c>
      <c r="C62" s="55">
        <v>2501</v>
      </c>
      <c r="D62" s="55">
        <v>85</v>
      </c>
      <c r="E62" s="55">
        <v>12958</v>
      </c>
      <c r="F62" s="55">
        <v>16760</v>
      </c>
      <c r="G62" s="56">
        <v>1647</v>
      </c>
    </row>
    <row r="63" spans="1:7" ht="15.75">
      <c r="A63" s="53" t="s">
        <v>58</v>
      </c>
      <c r="B63" s="55">
        <v>13799</v>
      </c>
      <c r="C63" s="55">
        <v>9379</v>
      </c>
      <c r="D63" s="55">
        <v>818</v>
      </c>
      <c r="E63" s="55">
        <v>23996</v>
      </c>
      <c r="F63" s="55">
        <v>36562</v>
      </c>
      <c r="G63" s="56">
        <v>3535</v>
      </c>
    </row>
    <row r="64" spans="1:7" ht="15.75">
      <c r="A64" s="53" t="s">
        <v>59</v>
      </c>
      <c r="B64" s="55">
        <v>76346</v>
      </c>
      <c r="C64" s="55">
        <v>5445</v>
      </c>
      <c r="D64" s="55">
        <v>1588</v>
      </c>
      <c r="E64" s="55">
        <v>83379</v>
      </c>
      <c r="F64" s="55">
        <v>105673</v>
      </c>
      <c r="G64" s="58">
        <v>0</v>
      </c>
    </row>
    <row r="65" spans="1:7" ht="15.75">
      <c r="A65" s="59" t="s">
        <v>60</v>
      </c>
      <c r="B65" s="60">
        <v>35896</v>
      </c>
      <c r="C65" s="60">
        <v>2314</v>
      </c>
      <c r="D65" s="55">
        <v>573</v>
      </c>
      <c r="E65" s="55">
        <v>38783</v>
      </c>
      <c r="F65" s="55">
        <v>48325</v>
      </c>
      <c r="G65" s="56">
        <v>10357</v>
      </c>
    </row>
    <row r="66" spans="1:7" ht="15.75">
      <c r="A66" s="53" t="s">
        <v>61</v>
      </c>
      <c r="B66" s="55">
        <v>2490</v>
      </c>
      <c r="C66" s="55">
        <v>6989</v>
      </c>
      <c r="D66" s="55">
        <v>9</v>
      </c>
      <c r="E66" s="55">
        <v>9488</v>
      </c>
      <c r="F66" s="55">
        <v>10493</v>
      </c>
      <c r="G66" s="58">
        <v>953</v>
      </c>
    </row>
    <row r="67" spans="1:7" ht="15.75">
      <c r="A67" s="53" t="s">
        <v>62</v>
      </c>
      <c r="B67" s="55">
        <v>26359</v>
      </c>
      <c r="C67" s="55">
        <v>10713</v>
      </c>
      <c r="D67" s="55">
        <v>227</v>
      </c>
      <c r="E67" s="55">
        <v>37299</v>
      </c>
      <c r="F67" s="55">
        <v>60255</v>
      </c>
      <c r="G67" s="56">
        <v>7979</v>
      </c>
    </row>
    <row r="68" spans="1:7" ht="15.75">
      <c r="A68" s="53" t="s">
        <v>63</v>
      </c>
      <c r="B68" s="55">
        <v>18477</v>
      </c>
      <c r="C68" s="55">
        <v>5664</v>
      </c>
      <c r="D68" s="55">
        <v>141</v>
      </c>
      <c r="E68" s="55">
        <v>24282</v>
      </c>
      <c r="F68" s="55">
        <v>31438</v>
      </c>
      <c r="G68" s="56">
        <v>2644</v>
      </c>
    </row>
    <row r="69" spans="1:7" s="63" customFormat="1" ht="15.75">
      <c r="A69" s="59" t="s">
        <v>64</v>
      </c>
      <c r="B69" s="60">
        <v>59240</v>
      </c>
      <c r="C69" s="60">
        <v>17425</v>
      </c>
      <c r="D69" s="60">
        <v>1689</v>
      </c>
      <c r="E69" s="60">
        <v>78354</v>
      </c>
      <c r="F69" s="60">
        <v>126332</v>
      </c>
      <c r="G69" s="62">
        <v>3424</v>
      </c>
    </row>
    <row r="70" spans="1:7" ht="15.75">
      <c r="A70" s="53" t="s">
        <v>65</v>
      </c>
      <c r="B70" s="55">
        <v>34516</v>
      </c>
      <c r="C70" s="55">
        <v>2218</v>
      </c>
      <c r="D70" s="55">
        <v>638</v>
      </c>
      <c r="E70" s="55">
        <v>37372</v>
      </c>
      <c r="F70" s="55">
        <v>54077</v>
      </c>
      <c r="G70" s="56">
        <v>4042</v>
      </c>
    </row>
    <row r="71" spans="1:7" ht="15.75">
      <c r="A71" s="53" t="s">
        <v>66</v>
      </c>
      <c r="B71" s="55">
        <v>8372</v>
      </c>
      <c r="C71" s="55">
        <v>2825</v>
      </c>
      <c r="D71" s="55">
        <v>675</v>
      </c>
      <c r="E71" s="55">
        <v>11872</v>
      </c>
      <c r="F71" s="55">
        <v>12908</v>
      </c>
      <c r="G71" s="56">
        <v>1202</v>
      </c>
    </row>
    <row r="72" spans="1:7" ht="15.75">
      <c r="A72" s="53" t="s">
        <v>67</v>
      </c>
      <c r="B72" s="57">
        <v>2643</v>
      </c>
      <c r="C72" s="57">
        <v>6194</v>
      </c>
      <c r="D72" s="55">
        <v>37</v>
      </c>
      <c r="E72" s="55">
        <v>8874</v>
      </c>
      <c r="F72" s="55">
        <v>9142</v>
      </c>
      <c r="G72" s="58">
        <v>806</v>
      </c>
    </row>
    <row r="73" spans="1:7" ht="15.75">
      <c r="A73" s="53" t="s">
        <v>68</v>
      </c>
      <c r="B73" s="55">
        <v>15368</v>
      </c>
      <c r="C73" s="55">
        <v>38</v>
      </c>
      <c r="D73" s="55">
        <v>40</v>
      </c>
      <c r="E73" s="55">
        <v>15446</v>
      </c>
      <c r="F73" s="55">
        <v>18955</v>
      </c>
      <c r="G73" s="58">
        <v>856</v>
      </c>
    </row>
    <row r="74" spans="1:6" ht="15">
      <c r="A74" s="64"/>
      <c r="B74" s="65"/>
      <c r="C74" s="65"/>
      <c r="D74" s="65"/>
      <c r="E74" s="65"/>
      <c r="F74" s="65"/>
    </row>
    <row r="75" spans="1:7" ht="15">
      <c r="A75" s="64" t="s">
        <v>69</v>
      </c>
      <c r="B75" s="65">
        <f>SUM(B7:B74)</f>
        <v>1778925</v>
      </c>
      <c r="C75" s="65">
        <f>SUM(C7:C74)</f>
        <v>569285</v>
      </c>
      <c r="D75" s="65">
        <f>SUM(D7:D74)</f>
        <v>41367</v>
      </c>
      <c r="E75" s="65">
        <v>2389577</v>
      </c>
      <c r="F75" s="65">
        <v>3323678</v>
      </c>
      <c r="G75" s="65">
        <f>SUM(G7:G74)</f>
        <v>267133</v>
      </c>
    </row>
    <row r="77" spans="3:5" ht="15.75">
      <c r="C77" s="36" t="s">
        <v>73</v>
      </c>
      <c r="E77" s="66">
        <v>2656710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Normal="87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8.88671875" defaultRowHeight="15"/>
  <cols>
    <col min="1" max="1" width="14.77734375" style="1" customWidth="1"/>
    <col min="2" max="2" width="12.5546875" style="1" customWidth="1"/>
    <col min="3" max="4" width="11.77734375" style="1" customWidth="1"/>
    <col min="5" max="7" width="12.77734375" style="1" customWidth="1"/>
    <col min="8" max="16384" width="8.88671875" style="1" customWidth="1"/>
  </cols>
  <sheetData>
    <row r="1" spans="1:7" ht="18">
      <c r="A1" s="2" t="s">
        <v>0</v>
      </c>
      <c r="B1" s="2"/>
      <c r="C1" s="2"/>
      <c r="D1" s="2"/>
      <c r="E1" s="3"/>
      <c r="G1" s="25"/>
    </row>
    <row r="2" spans="1:5" ht="18">
      <c r="A2" s="24" t="s">
        <v>81</v>
      </c>
      <c r="B2" s="26">
        <v>37741</v>
      </c>
      <c r="C2" s="3"/>
      <c r="D2" s="3"/>
      <c r="E2" s="3"/>
    </row>
    <row r="3" ht="15">
      <c r="D3" s="1" t="s">
        <v>71</v>
      </c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5.75">
      <c r="A6" s="20"/>
      <c r="B6" s="18" t="s">
        <v>71</v>
      </c>
      <c r="C6" s="20" t="s">
        <v>71</v>
      </c>
      <c r="D6" s="9" t="s">
        <v>71</v>
      </c>
      <c r="E6" s="22" t="s">
        <v>76</v>
      </c>
      <c r="F6" s="22" t="s">
        <v>78</v>
      </c>
      <c r="G6" s="23" t="s">
        <v>80</v>
      </c>
    </row>
    <row r="7" spans="1:7" ht="15.75">
      <c r="A7" s="15" t="s">
        <v>2</v>
      </c>
      <c r="B7" s="19">
        <v>19958</v>
      </c>
      <c r="C7" s="19">
        <v>4313</v>
      </c>
      <c r="D7" s="19">
        <v>295</v>
      </c>
      <c r="E7" s="19">
        <v>24566</v>
      </c>
      <c r="F7" s="16">
        <v>31177</v>
      </c>
      <c r="G7" s="27">
        <v>2954</v>
      </c>
    </row>
    <row r="8" spans="1:7" ht="15.75">
      <c r="A8" s="11" t="s">
        <v>3</v>
      </c>
      <c r="B8" s="17">
        <v>68819</v>
      </c>
      <c r="C8" s="12">
        <v>6066</v>
      </c>
      <c r="D8" s="12">
        <v>1064</v>
      </c>
      <c r="E8" s="17">
        <v>75949</v>
      </c>
      <c r="F8" s="12">
        <v>106095</v>
      </c>
      <c r="G8" s="28">
        <v>10956</v>
      </c>
    </row>
    <row r="9" spans="1:7" ht="15.75">
      <c r="A9" s="11" t="s">
        <v>4</v>
      </c>
      <c r="B9" s="32">
        <v>8744</v>
      </c>
      <c r="C9" s="32">
        <v>6230</v>
      </c>
      <c r="D9" s="12">
        <v>60</v>
      </c>
      <c r="E9" s="17">
        <v>15034</v>
      </c>
      <c r="F9" s="12">
        <v>21655</v>
      </c>
      <c r="G9" s="28">
        <v>1536</v>
      </c>
    </row>
    <row r="10" spans="1:7" ht="15.75">
      <c r="A10" s="11" t="s">
        <v>5</v>
      </c>
      <c r="B10" s="12">
        <v>9031</v>
      </c>
      <c r="C10" s="12">
        <v>2003</v>
      </c>
      <c r="D10" s="12">
        <v>39</v>
      </c>
      <c r="E10" s="12">
        <v>11073</v>
      </c>
      <c r="F10" s="12">
        <v>15540</v>
      </c>
      <c r="G10" s="10">
        <v>595</v>
      </c>
    </row>
    <row r="11" spans="1:7" ht="15.75">
      <c r="A11" s="11" t="s">
        <v>6</v>
      </c>
      <c r="B11" s="12">
        <v>24499</v>
      </c>
      <c r="C11" s="12">
        <v>261</v>
      </c>
      <c r="D11" s="12">
        <v>188</v>
      </c>
      <c r="E11" s="12">
        <v>24948</v>
      </c>
      <c r="F11" s="12">
        <v>38076</v>
      </c>
      <c r="G11" s="28">
        <v>1544</v>
      </c>
    </row>
    <row r="12" spans="1:7" ht="15.75">
      <c r="A12" s="11" t="s">
        <v>7</v>
      </c>
      <c r="B12" s="12">
        <v>1954</v>
      </c>
      <c r="C12" s="12">
        <v>4719</v>
      </c>
      <c r="D12" s="12">
        <v>17</v>
      </c>
      <c r="E12" s="12">
        <v>6690</v>
      </c>
      <c r="F12" s="12">
        <v>8656</v>
      </c>
      <c r="G12" s="10">
        <v>949</v>
      </c>
    </row>
    <row r="13" spans="1:7" ht="15.75">
      <c r="A13" s="11" t="s">
        <v>8</v>
      </c>
      <c r="B13" s="12">
        <v>7741</v>
      </c>
      <c r="C13" s="12">
        <v>4648</v>
      </c>
      <c r="D13" s="12">
        <v>52</v>
      </c>
      <c r="E13" s="12">
        <v>12441</v>
      </c>
      <c r="F13" s="12">
        <v>15645</v>
      </c>
      <c r="G13" s="10">
        <v>1581</v>
      </c>
    </row>
    <row r="14" spans="1:7" ht="15.75">
      <c r="A14" s="11" t="s">
        <v>9</v>
      </c>
      <c r="B14" s="12">
        <v>45857</v>
      </c>
      <c r="C14" s="12">
        <v>9576</v>
      </c>
      <c r="D14" s="12">
        <v>918</v>
      </c>
      <c r="E14" s="12">
        <v>56351</v>
      </c>
      <c r="F14" s="12">
        <v>85793</v>
      </c>
      <c r="G14" s="28">
        <v>11101</v>
      </c>
    </row>
    <row r="15" spans="1:7" ht="15.75">
      <c r="A15" s="11" t="s">
        <v>10</v>
      </c>
      <c r="B15" s="12">
        <v>12814</v>
      </c>
      <c r="C15" s="12">
        <v>6826</v>
      </c>
      <c r="D15" s="12">
        <v>36</v>
      </c>
      <c r="E15" s="12">
        <v>19676</v>
      </c>
      <c r="F15" s="12">
        <v>27566</v>
      </c>
      <c r="G15" s="28">
        <v>2618</v>
      </c>
    </row>
    <row r="16" spans="1:7" ht="15.75">
      <c r="A16" s="11" t="s">
        <v>11</v>
      </c>
      <c r="B16" s="12">
        <v>11332</v>
      </c>
      <c r="C16" s="12">
        <v>573</v>
      </c>
      <c r="D16" s="12">
        <v>28</v>
      </c>
      <c r="E16" s="12">
        <v>11933</v>
      </c>
      <c r="F16" s="12">
        <v>18668</v>
      </c>
      <c r="G16" s="28">
        <v>2252</v>
      </c>
    </row>
    <row r="17" spans="1:7" ht="15.75">
      <c r="A17" s="11" t="s">
        <v>12</v>
      </c>
      <c r="B17" s="12">
        <v>19916</v>
      </c>
      <c r="C17" s="12">
        <v>2478</v>
      </c>
      <c r="D17" s="12">
        <v>60</v>
      </c>
      <c r="E17" s="12">
        <v>22454</v>
      </c>
      <c r="F17" s="12">
        <v>29428</v>
      </c>
      <c r="G17" s="28">
        <v>1469</v>
      </c>
    </row>
    <row r="18" spans="1:7" ht="15.75">
      <c r="A18" s="11" t="s">
        <v>13</v>
      </c>
      <c r="B18" s="12">
        <v>5965</v>
      </c>
      <c r="C18" s="12">
        <v>4370</v>
      </c>
      <c r="D18" s="12">
        <v>13</v>
      </c>
      <c r="E18" s="12">
        <v>10348</v>
      </c>
      <c r="F18" s="12">
        <v>11774</v>
      </c>
      <c r="G18" s="28">
        <v>1054</v>
      </c>
    </row>
    <row r="19" spans="1:7" ht="15.75">
      <c r="A19" s="11" t="s">
        <v>14</v>
      </c>
      <c r="B19" s="12">
        <v>9798</v>
      </c>
      <c r="C19" s="12">
        <v>6540</v>
      </c>
      <c r="D19" s="12">
        <v>55</v>
      </c>
      <c r="E19" s="12">
        <v>16393</v>
      </c>
      <c r="F19" s="12">
        <v>20056</v>
      </c>
      <c r="G19" s="10">
        <v>588</v>
      </c>
    </row>
    <row r="20" spans="1:7" ht="15.75">
      <c r="A20" s="11" t="s">
        <v>15</v>
      </c>
      <c r="B20" s="12">
        <v>7674</v>
      </c>
      <c r="C20" s="12">
        <v>1374</v>
      </c>
      <c r="D20" s="12">
        <v>78</v>
      </c>
      <c r="E20" s="12">
        <v>9126</v>
      </c>
      <c r="F20" s="12">
        <v>10857</v>
      </c>
      <c r="G20" s="10">
        <v>549</v>
      </c>
    </row>
    <row r="21" spans="1:7" ht="15.75">
      <c r="A21" s="11" t="s">
        <v>16</v>
      </c>
      <c r="B21" s="12">
        <v>7600</v>
      </c>
      <c r="C21" s="12">
        <v>178</v>
      </c>
      <c r="D21" s="12">
        <v>119</v>
      </c>
      <c r="E21" s="12">
        <v>7897</v>
      </c>
      <c r="F21" s="12">
        <v>10688</v>
      </c>
      <c r="G21" s="10">
        <v>927</v>
      </c>
    </row>
    <row r="22" spans="1:7" ht="15.75">
      <c r="A22" s="11" t="s">
        <v>17</v>
      </c>
      <c r="B22" s="12">
        <v>17432</v>
      </c>
      <c r="C22" s="12">
        <v>3448</v>
      </c>
      <c r="D22" s="12">
        <v>727</v>
      </c>
      <c r="E22" s="12">
        <v>21607</v>
      </c>
      <c r="F22" s="12">
        <v>32809</v>
      </c>
      <c r="G22" s="28">
        <v>2573</v>
      </c>
    </row>
    <row r="23" spans="1:7" ht="15.75">
      <c r="A23" s="11" t="s">
        <v>18</v>
      </c>
      <c r="B23" s="12">
        <v>24826</v>
      </c>
      <c r="C23" s="12">
        <v>4491</v>
      </c>
      <c r="D23" s="12">
        <v>827</v>
      </c>
      <c r="E23" s="12">
        <v>30144</v>
      </c>
      <c r="F23" s="12">
        <v>41907</v>
      </c>
      <c r="G23" s="28">
        <v>3170</v>
      </c>
    </row>
    <row r="24" spans="1:7" ht="15.75">
      <c r="A24" s="11" t="s">
        <v>19</v>
      </c>
      <c r="B24" s="12">
        <v>4959</v>
      </c>
      <c r="C24" s="12">
        <v>3791</v>
      </c>
      <c r="D24" s="12">
        <v>24</v>
      </c>
      <c r="E24" s="12">
        <v>8774</v>
      </c>
      <c r="F24" s="12">
        <v>10441</v>
      </c>
      <c r="G24" s="28">
        <v>1136</v>
      </c>
    </row>
    <row r="25" spans="1:7" ht="15.75">
      <c r="A25" s="11" t="s">
        <v>20</v>
      </c>
      <c r="B25" s="12">
        <v>4718</v>
      </c>
      <c r="C25" s="12">
        <v>2386</v>
      </c>
      <c r="D25" s="12">
        <v>36</v>
      </c>
      <c r="E25" s="12">
        <v>7140</v>
      </c>
      <c r="F25" s="12">
        <v>9311</v>
      </c>
      <c r="G25" s="10">
        <v>553</v>
      </c>
    </row>
    <row r="26" spans="1:7" ht="15.75">
      <c r="A26" s="11" t="s">
        <v>21</v>
      </c>
      <c r="B26" s="12">
        <v>17073</v>
      </c>
      <c r="C26" s="12">
        <v>2009</v>
      </c>
      <c r="D26" s="12">
        <v>108</v>
      </c>
      <c r="E26" s="12">
        <v>19190</v>
      </c>
      <c r="F26" s="12">
        <v>28771</v>
      </c>
      <c r="G26" s="28">
        <v>2617</v>
      </c>
    </row>
    <row r="27" spans="1:7" ht="15.75">
      <c r="A27" s="11" t="s">
        <v>22</v>
      </c>
      <c r="B27" s="12">
        <v>6024</v>
      </c>
      <c r="C27" s="12">
        <v>1833</v>
      </c>
      <c r="D27" s="12">
        <v>19</v>
      </c>
      <c r="E27" s="12">
        <v>7876</v>
      </c>
      <c r="F27" s="12">
        <v>10293</v>
      </c>
      <c r="G27" s="10">
        <v>765</v>
      </c>
    </row>
    <row r="28" spans="1:7" ht="15.75">
      <c r="A28" s="11" t="s">
        <v>23</v>
      </c>
      <c r="B28" s="12">
        <v>41408</v>
      </c>
      <c r="C28" s="12">
        <v>374</v>
      </c>
      <c r="D28" s="12">
        <v>154</v>
      </c>
      <c r="E28" s="12">
        <v>41936</v>
      </c>
      <c r="F28" s="12">
        <v>58693</v>
      </c>
      <c r="G28" s="28">
        <v>2985</v>
      </c>
    </row>
    <row r="29" spans="1:7" ht="15.75">
      <c r="A29" s="11" t="s">
        <v>24</v>
      </c>
      <c r="B29" s="12">
        <v>17889</v>
      </c>
      <c r="C29" s="12">
        <v>3766</v>
      </c>
      <c r="D29" s="12">
        <v>536</v>
      </c>
      <c r="E29" s="12">
        <v>22191</v>
      </c>
      <c r="F29" s="12">
        <v>36082</v>
      </c>
      <c r="G29" s="28">
        <v>3389</v>
      </c>
    </row>
    <row r="30" spans="1:7" ht="15.75">
      <c r="A30" s="11" t="s">
        <v>25</v>
      </c>
      <c r="B30" s="12">
        <v>10712</v>
      </c>
      <c r="C30" s="12">
        <v>16873</v>
      </c>
      <c r="D30" s="12">
        <v>116</v>
      </c>
      <c r="E30" s="12">
        <v>27701</v>
      </c>
      <c r="F30" s="12">
        <v>33112</v>
      </c>
      <c r="G30" s="28">
        <v>3204</v>
      </c>
    </row>
    <row r="31" spans="1:7" ht="15.75">
      <c r="A31" s="11" t="s">
        <v>26</v>
      </c>
      <c r="B31" s="12">
        <v>31397</v>
      </c>
      <c r="C31" s="12">
        <v>523</v>
      </c>
      <c r="D31" s="12">
        <v>426</v>
      </c>
      <c r="E31" s="12">
        <v>32346</v>
      </c>
      <c r="F31" s="12">
        <v>48553</v>
      </c>
      <c r="G31" s="28">
        <v>2769</v>
      </c>
    </row>
    <row r="32" spans="1:7" ht="15.75">
      <c r="A32" s="11" t="s">
        <v>27</v>
      </c>
      <c r="B32" s="12">
        <v>26998</v>
      </c>
      <c r="C32" s="12">
        <v>4984</v>
      </c>
      <c r="D32" s="12">
        <v>323</v>
      </c>
      <c r="E32" s="12">
        <v>32305</v>
      </c>
      <c r="F32" s="12">
        <v>48950</v>
      </c>
      <c r="G32" s="28">
        <v>2511</v>
      </c>
    </row>
    <row r="33" spans="1:7" ht="15.75">
      <c r="A33" s="11" t="s">
        <v>28</v>
      </c>
      <c r="B33" s="12">
        <v>12995</v>
      </c>
      <c r="C33" s="12">
        <v>4394</v>
      </c>
      <c r="D33" s="12">
        <v>447</v>
      </c>
      <c r="E33" s="12">
        <v>17836</v>
      </c>
      <c r="F33" s="12">
        <v>29170</v>
      </c>
      <c r="G33" s="28">
        <v>2782</v>
      </c>
    </row>
    <row r="34" spans="1:7" ht="15.75">
      <c r="A34" s="11" t="s">
        <v>29</v>
      </c>
      <c r="B34" s="12">
        <v>46460</v>
      </c>
      <c r="C34" s="12">
        <v>7720</v>
      </c>
      <c r="D34" s="12">
        <v>209</v>
      </c>
      <c r="E34" s="12">
        <v>54389</v>
      </c>
      <c r="F34" s="12">
        <v>78805</v>
      </c>
      <c r="G34" s="28">
        <v>6986</v>
      </c>
    </row>
    <row r="35" spans="1:7" s="67" customFormat="1" ht="15.75">
      <c r="A35" s="29" t="s">
        <v>30</v>
      </c>
      <c r="B35" s="31">
        <v>10124</v>
      </c>
      <c r="C35" s="31">
        <v>1299</v>
      </c>
      <c r="D35" s="31">
        <v>30</v>
      </c>
      <c r="E35" s="31">
        <v>11453</v>
      </c>
      <c r="F35" s="31">
        <v>14071</v>
      </c>
      <c r="G35" s="30">
        <v>1307</v>
      </c>
    </row>
    <row r="36" spans="1:7" ht="15.75">
      <c r="A36" s="11" t="s">
        <v>31</v>
      </c>
      <c r="B36" s="12">
        <v>17120</v>
      </c>
      <c r="C36" s="12">
        <v>732</v>
      </c>
      <c r="D36" s="12">
        <v>85</v>
      </c>
      <c r="E36" s="12">
        <v>17937</v>
      </c>
      <c r="F36" s="12">
        <v>23578</v>
      </c>
      <c r="G36" s="28">
        <v>1563</v>
      </c>
    </row>
    <row r="37" spans="1:7" ht="15.75">
      <c r="A37" s="11" t="s">
        <v>32</v>
      </c>
      <c r="B37" s="12">
        <v>11472</v>
      </c>
      <c r="C37" s="12">
        <v>1241</v>
      </c>
      <c r="D37" s="12">
        <v>75</v>
      </c>
      <c r="E37" s="12">
        <v>12788</v>
      </c>
      <c r="F37" s="12">
        <v>19581</v>
      </c>
      <c r="G37" s="28">
        <v>2433</v>
      </c>
    </row>
    <row r="38" spans="1:7" ht="15.75">
      <c r="A38" s="11" t="s">
        <v>33</v>
      </c>
      <c r="B38" s="12">
        <v>1409</v>
      </c>
      <c r="C38" s="12">
        <v>5813</v>
      </c>
      <c r="D38" s="12">
        <v>12</v>
      </c>
      <c r="E38" s="12">
        <v>7234</v>
      </c>
      <c r="F38" s="12">
        <v>7063</v>
      </c>
      <c r="G38" s="10">
        <v>142</v>
      </c>
    </row>
    <row r="39" spans="1:7" ht="15.75">
      <c r="A39" s="11" t="s">
        <v>34</v>
      </c>
      <c r="B39" s="12">
        <v>4465</v>
      </c>
      <c r="C39" s="12">
        <v>5727</v>
      </c>
      <c r="D39" s="12">
        <v>27</v>
      </c>
      <c r="E39" s="12">
        <v>10219</v>
      </c>
      <c r="F39" s="12">
        <v>12098</v>
      </c>
      <c r="G39" s="28">
        <v>1694</v>
      </c>
    </row>
    <row r="40" spans="1:7" ht="15.75">
      <c r="A40" s="11" t="s">
        <v>35</v>
      </c>
      <c r="B40" s="12">
        <v>5947</v>
      </c>
      <c r="C40" s="12">
        <v>3058</v>
      </c>
      <c r="D40" s="12">
        <v>32</v>
      </c>
      <c r="E40" s="12">
        <v>9037</v>
      </c>
      <c r="F40" s="12">
        <v>12385</v>
      </c>
      <c r="G40" s="28">
        <v>1875</v>
      </c>
    </row>
    <row r="41" spans="1:7" ht="15.75">
      <c r="A41" s="11" t="s">
        <v>36</v>
      </c>
      <c r="B41" s="12">
        <v>34831</v>
      </c>
      <c r="C41" s="12">
        <v>9168</v>
      </c>
      <c r="D41" s="12">
        <v>475</v>
      </c>
      <c r="E41" s="12">
        <v>44474</v>
      </c>
      <c r="F41" s="12">
        <v>65801</v>
      </c>
      <c r="G41" s="28">
        <v>5639</v>
      </c>
    </row>
    <row r="42" spans="1:7" ht="15.75">
      <c r="A42" s="11" t="s">
        <v>37</v>
      </c>
      <c r="B42" s="12">
        <v>27467</v>
      </c>
      <c r="C42" s="12">
        <v>1022</v>
      </c>
      <c r="D42" s="12">
        <v>356</v>
      </c>
      <c r="E42" s="12">
        <v>28845</v>
      </c>
      <c r="F42" s="12">
        <v>40890</v>
      </c>
      <c r="G42" s="28">
        <v>2343</v>
      </c>
    </row>
    <row r="43" spans="1:7" s="67" customFormat="1" ht="15.75">
      <c r="A43" s="29" t="s">
        <v>38</v>
      </c>
      <c r="B43" s="31">
        <v>222362</v>
      </c>
      <c r="C43" s="31">
        <v>124871</v>
      </c>
      <c r="D43" s="31">
        <v>9194</v>
      </c>
      <c r="E43" s="31">
        <v>356427</v>
      </c>
      <c r="F43" s="31">
        <v>497807</v>
      </c>
      <c r="G43" s="30">
        <v>43781</v>
      </c>
    </row>
    <row r="44" spans="1:7" ht="15.75">
      <c r="A44" s="11" t="s">
        <v>39</v>
      </c>
      <c r="B44" s="12">
        <v>9303</v>
      </c>
      <c r="C44" s="12">
        <v>1146</v>
      </c>
      <c r="D44" s="12">
        <v>11</v>
      </c>
      <c r="E44" s="12">
        <v>10460</v>
      </c>
      <c r="F44" s="12">
        <v>12154</v>
      </c>
      <c r="G44" s="10">
        <v>364</v>
      </c>
    </row>
    <row r="45" spans="1:7" ht="15.75">
      <c r="A45" s="11" t="s">
        <v>40</v>
      </c>
      <c r="B45" s="12">
        <v>39618</v>
      </c>
      <c r="C45" s="12">
        <v>3858</v>
      </c>
      <c r="D45" s="12">
        <v>371</v>
      </c>
      <c r="E45" s="12">
        <v>43847</v>
      </c>
      <c r="F45" s="12">
        <v>67699</v>
      </c>
      <c r="G45" s="28">
        <v>6972</v>
      </c>
    </row>
    <row r="46" spans="1:7" ht="15.75">
      <c r="A46" s="11" t="s">
        <v>41</v>
      </c>
      <c r="B46" s="12">
        <v>16355</v>
      </c>
      <c r="C46" s="12">
        <v>2865</v>
      </c>
      <c r="D46" s="12">
        <v>787</v>
      </c>
      <c r="E46" s="12">
        <v>20007</v>
      </c>
      <c r="F46" s="12">
        <v>25863</v>
      </c>
      <c r="G46" s="10">
        <v>151</v>
      </c>
    </row>
    <row r="47" spans="1:7" ht="15.75">
      <c r="A47" s="11" t="s">
        <v>42</v>
      </c>
      <c r="B47" s="12">
        <v>40176</v>
      </c>
      <c r="C47" s="12">
        <v>11118</v>
      </c>
      <c r="D47" s="12">
        <v>2333</v>
      </c>
      <c r="E47" s="12">
        <v>53627</v>
      </c>
      <c r="F47" s="12">
        <v>88290</v>
      </c>
      <c r="G47" s="28">
        <v>8970</v>
      </c>
    </row>
    <row r="48" spans="1:7" ht="15.75">
      <c r="A48" s="11" t="s">
        <v>43</v>
      </c>
      <c r="B48" s="12">
        <v>29185</v>
      </c>
      <c r="C48" s="12">
        <v>3286</v>
      </c>
      <c r="D48" s="12">
        <v>368</v>
      </c>
      <c r="E48" s="12">
        <v>32839</v>
      </c>
      <c r="F48" s="12">
        <v>49335</v>
      </c>
      <c r="G48" s="28">
        <v>5053</v>
      </c>
    </row>
    <row r="49" spans="1:7" ht="15.75">
      <c r="A49" s="11" t="s">
        <v>44</v>
      </c>
      <c r="B49" s="12">
        <v>2530</v>
      </c>
      <c r="C49" s="12">
        <v>7035</v>
      </c>
      <c r="D49" s="12">
        <v>24</v>
      </c>
      <c r="E49" s="12">
        <v>9589</v>
      </c>
      <c r="F49" s="12">
        <v>9405</v>
      </c>
      <c r="G49" s="10">
        <v>739</v>
      </c>
    </row>
    <row r="50" spans="1:7" ht="15.75">
      <c r="A50" s="11" t="s">
        <v>45</v>
      </c>
      <c r="B50" s="12">
        <v>1767</v>
      </c>
      <c r="C50" s="12">
        <v>11400</v>
      </c>
      <c r="D50" s="12">
        <v>100</v>
      </c>
      <c r="E50" s="12">
        <v>13267</v>
      </c>
      <c r="F50" s="12">
        <v>18024</v>
      </c>
      <c r="G50" s="28">
        <v>2842</v>
      </c>
    </row>
    <row r="51" spans="1:7" s="67" customFormat="1" ht="15.75">
      <c r="A51" s="29" t="s">
        <v>46</v>
      </c>
      <c r="B51" s="31">
        <v>110860</v>
      </c>
      <c r="C51" s="31">
        <v>30358</v>
      </c>
      <c r="D51" s="31">
        <v>4914</v>
      </c>
      <c r="E51" s="31">
        <v>146132</v>
      </c>
      <c r="F51" s="31">
        <v>205913</v>
      </c>
      <c r="G51" s="30">
        <v>19174</v>
      </c>
    </row>
    <row r="52" spans="1:7" ht="15.75">
      <c r="A52" s="11" t="s">
        <v>47</v>
      </c>
      <c r="B52" s="12">
        <v>7183</v>
      </c>
      <c r="C52" s="12">
        <v>6706</v>
      </c>
      <c r="D52" s="12">
        <v>28</v>
      </c>
      <c r="E52" s="12">
        <v>13917</v>
      </c>
      <c r="F52" s="12">
        <v>16117</v>
      </c>
      <c r="G52" s="10">
        <v>636</v>
      </c>
    </row>
    <row r="53" spans="1:7" ht="15.75">
      <c r="A53" s="11" t="s">
        <v>48</v>
      </c>
      <c r="B53" s="12">
        <v>17189</v>
      </c>
      <c r="C53" s="12">
        <v>441</v>
      </c>
      <c r="D53" s="12">
        <v>40</v>
      </c>
      <c r="E53" s="12">
        <v>17670</v>
      </c>
      <c r="F53" s="12">
        <v>24176</v>
      </c>
      <c r="G53" s="10">
        <v>1998</v>
      </c>
    </row>
    <row r="54" spans="1:7" ht="15.75">
      <c r="A54" s="11" t="s">
        <v>49</v>
      </c>
      <c r="B54" s="12">
        <v>39220</v>
      </c>
      <c r="C54" s="12">
        <v>360</v>
      </c>
      <c r="D54" s="12">
        <v>213</v>
      </c>
      <c r="E54" s="12">
        <v>39793</v>
      </c>
      <c r="F54" s="12">
        <v>61794</v>
      </c>
      <c r="G54" s="28">
        <v>4307</v>
      </c>
    </row>
    <row r="55" spans="1:7" s="67" customFormat="1" ht="15.75">
      <c r="A55" s="29" t="s">
        <v>50</v>
      </c>
      <c r="B55" s="31">
        <v>164939</v>
      </c>
      <c r="C55" s="31">
        <v>74982</v>
      </c>
      <c r="D55" s="31">
        <v>6356</v>
      </c>
      <c r="E55" s="31">
        <v>246277</v>
      </c>
      <c r="F55" s="31">
        <v>289962</v>
      </c>
      <c r="G55" s="30">
        <v>17540</v>
      </c>
    </row>
    <row r="56" spans="1:7" ht="15.75">
      <c r="A56" s="11" t="s">
        <v>51</v>
      </c>
      <c r="B56" s="12">
        <v>8145</v>
      </c>
      <c r="C56" s="12">
        <v>5255</v>
      </c>
      <c r="D56" s="12">
        <v>76</v>
      </c>
      <c r="E56" s="12">
        <v>13476</v>
      </c>
      <c r="F56" s="12">
        <v>17441</v>
      </c>
      <c r="G56" s="28">
        <v>1609</v>
      </c>
    </row>
    <row r="57" spans="1:7" s="67" customFormat="1" ht="15.75">
      <c r="A57" s="29" t="s">
        <v>52</v>
      </c>
      <c r="B57" s="31">
        <v>58994</v>
      </c>
      <c r="C57" s="31">
        <v>48135</v>
      </c>
      <c r="D57" s="31">
        <v>1174</v>
      </c>
      <c r="E57" s="31">
        <v>108303</v>
      </c>
      <c r="F57" s="31">
        <v>165864</v>
      </c>
      <c r="G57" s="30">
        <v>14412</v>
      </c>
    </row>
    <row r="58" spans="1:7" ht="15.75">
      <c r="A58" s="11" t="s">
        <v>53</v>
      </c>
      <c r="B58" s="12">
        <v>50027</v>
      </c>
      <c r="C58" s="12">
        <v>4994</v>
      </c>
      <c r="D58" s="12">
        <v>701</v>
      </c>
      <c r="E58" s="12">
        <v>55722</v>
      </c>
      <c r="F58" s="12">
        <v>82920</v>
      </c>
      <c r="G58" s="28">
        <v>5480</v>
      </c>
    </row>
    <row r="59" spans="1:7" ht="15.75">
      <c r="A59" s="11" t="s">
        <v>54</v>
      </c>
      <c r="B59" s="12">
        <v>2389</v>
      </c>
      <c r="C59" s="12">
        <v>5549</v>
      </c>
      <c r="D59" s="12">
        <v>18</v>
      </c>
      <c r="E59" s="12">
        <v>7956</v>
      </c>
      <c r="F59" s="12">
        <v>8324</v>
      </c>
      <c r="G59" s="10">
        <v>734</v>
      </c>
    </row>
    <row r="60" spans="1:7" ht="15.75">
      <c r="A60" s="11" t="s">
        <v>55</v>
      </c>
      <c r="B60" s="12">
        <v>7411</v>
      </c>
      <c r="C60" s="12">
        <v>5283</v>
      </c>
      <c r="D60" s="12">
        <v>19</v>
      </c>
      <c r="E60" s="12">
        <v>12713</v>
      </c>
      <c r="F60" s="12">
        <v>15238</v>
      </c>
      <c r="G60" s="10">
        <v>639</v>
      </c>
    </row>
    <row r="61" spans="1:7" ht="15.75">
      <c r="A61" s="11" t="s">
        <v>56</v>
      </c>
      <c r="B61" s="12">
        <v>10124</v>
      </c>
      <c r="C61" s="12">
        <v>5330</v>
      </c>
      <c r="D61" s="12">
        <v>111</v>
      </c>
      <c r="E61" s="12">
        <v>15565</v>
      </c>
      <c r="F61" s="12">
        <v>22394</v>
      </c>
      <c r="G61" s="10">
        <v>184</v>
      </c>
    </row>
    <row r="62" spans="1:7" ht="15.75">
      <c r="A62" s="11" t="s">
        <v>57</v>
      </c>
      <c r="B62" s="12">
        <v>10360</v>
      </c>
      <c r="C62" s="12">
        <v>2500</v>
      </c>
      <c r="D62" s="12">
        <v>85</v>
      </c>
      <c r="E62" s="12">
        <v>12945</v>
      </c>
      <c r="F62" s="12">
        <v>16760</v>
      </c>
      <c r="G62" s="28">
        <v>1645</v>
      </c>
    </row>
    <row r="63" spans="1:7" ht="15.75">
      <c r="A63" s="11" t="s">
        <v>58</v>
      </c>
      <c r="B63" s="12">
        <v>13849</v>
      </c>
      <c r="C63" s="12">
        <v>9411</v>
      </c>
      <c r="D63" s="12">
        <v>821</v>
      </c>
      <c r="E63" s="12">
        <v>24081</v>
      </c>
      <c r="F63" s="12">
        <v>36562</v>
      </c>
      <c r="G63" s="10">
        <v>3528</v>
      </c>
    </row>
    <row r="64" spans="1:7" ht="15.75">
      <c r="A64" s="11" t="s">
        <v>59</v>
      </c>
      <c r="B64" s="12">
        <v>76382</v>
      </c>
      <c r="C64" s="12">
        <v>5458</v>
      </c>
      <c r="D64" s="12">
        <v>1591</v>
      </c>
      <c r="E64" s="12">
        <v>83431</v>
      </c>
      <c r="F64" s="12">
        <v>105673</v>
      </c>
      <c r="G64" s="10">
        <v>0</v>
      </c>
    </row>
    <row r="65" spans="1:7" s="67" customFormat="1" ht="15.75">
      <c r="A65" s="29" t="s">
        <v>60</v>
      </c>
      <c r="B65" s="31">
        <v>36029</v>
      </c>
      <c r="C65" s="31">
        <v>2327</v>
      </c>
      <c r="D65" s="31">
        <v>573</v>
      </c>
      <c r="E65" s="31">
        <v>38929</v>
      </c>
      <c r="F65" s="31">
        <v>48325</v>
      </c>
      <c r="G65" s="30">
        <v>10333</v>
      </c>
    </row>
    <row r="66" spans="1:7" ht="15.75">
      <c r="A66" s="11" t="s">
        <v>61</v>
      </c>
      <c r="B66" s="12">
        <v>2512</v>
      </c>
      <c r="C66" s="12">
        <v>6990</v>
      </c>
      <c r="D66" s="12">
        <v>9</v>
      </c>
      <c r="E66" s="12">
        <v>9511</v>
      </c>
      <c r="F66" s="12">
        <v>10493</v>
      </c>
      <c r="G66" s="10">
        <v>830</v>
      </c>
    </row>
    <row r="67" spans="1:7" ht="15.75">
      <c r="A67" s="11" t="s">
        <v>62</v>
      </c>
      <c r="B67" s="12">
        <v>26340</v>
      </c>
      <c r="C67" s="12">
        <v>10705</v>
      </c>
      <c r="D67" s="12">
        <v>228</v>
      </c>
      <c r="E67" s="12">
        <v>37273</v>
      </c>
      <c r="F67" s="12">
        <v>60255</v>
      </c>
      <c r="G67" s="28">
        <v>7960</v>
      </c>
    </row>
    <row r="68" spans="1:7" ht="15.75">
      <c r="A68" s="11" t="s">
        <v>63</v>
      </c>
      <c r="B68" s="12">
        <v>18445</v>
      </c>
      <c r="C68" s="12">
        <v>5650</v>
      </c>
      <c r="D68" s="12">
        <v>141</v>
      </c>
      <c r="E68" s="12">
        <v>24236</v>
      </c>
      <c r="F68" s="12">
        <v>31438</v>
      </c>
      <c r="G68" s="28">
        <v>2629</v>
      </c>
    </row>
    <row r="69" spans="1:7" s="67" customFormat="1" ht="15.75">
      <c r="A69" s="29" t="s">
        <v>64</v>
      </c>
      <c r="B69" s="31">
        <v>59246</v>
      </c>
      <c r="C69" s="31">
        <v>17434</v>
      </c>
      <c r="D69" s="31">
        <v>1692</v>
      </c>
      <c r="E69" s="31">
        <v>78372</v>
      </c>
      <c r="F69" s="31">
        <v>126332</v>
      </c>
      <c r="G69" s="30">
        <v>3430</v>
      </c>
    </row>
    <row r="70" spans="1:7" ht="15.75">
      <c r="A70" s="11" t="s">
        <v>65</v>
      </c>
      <c r="B70" s="12">
        <v>34521</v>
      </c>
      <c r="C70" s="12">
        <v>2221</v>
      </c>
      <c r="D70" s="12">
        <v>637</v>
      </c>
      <c r="E70" s="12">
        <v>37379</v>
      </c>
      <c r="F70" s="12">
        <v>54077</v>
      </c>
      <c r="G70" s="28">
        <v>4022</v>
      </c>
    </row>
    <row r="71" spans="1:7" ht="15.75">
      <c r="A71" s="11" t="s">
        <v>66</v>
      </c>
      <c r="B71" s="12">
        <v>8370</v>
      </c>
      <c r="C71" s="12">
        <v>2822</v>
      </c>
      <c r="D71" s="12">
        <v>675</v>
      </c>
      <c r="E71" s="12">
        <v>11867</v>
      </c>
      <c r="F71" s="12">
        <v>12908</v>
      </c>
      <c r="G71" s="28">
        <v>1200</v>
      </c>
    </row>
    <row r="72" spans="1:7" ht="15.75">
      <c r="A72" s="11" t="s">
        <v>67</v>
      </c>
      <c r="B72" s="32">
        <v>2639</v>
      </c>
      <c r="C72" s="32">
        <v>6180</v>
      </c>
      <c r="D72" s="12">
        <v>37</v>
      </c>
      <c r="E72" s="12">
        <v>8856</v>
      </c>
      <c r="F72" s="12">
        <v>9142</v>
      </c>
      <c r="G72" s="10">
        <v>804</v>
      </c>
    </row>
    <row r="73" spans="1:7" ht="15.75">
      <c r="A73" s="11" t="s">
        <v>68</v>
      </c>
      <c r="B73" s="12">
        <v>15340</v>
      </c>
      <c r="C73" s="12">
        <v>38</v>
      </c>
      <c r="D73" s="12">
        <v>40</v>
      </c>
      <c r="E73" s="12">
        <v>15418</v>
      </c>
      <c r="F73" s="12">
        <v>18955</v>
      </c>
      <c r="G73" s="10">
        <v>854</v>
      </c>
    </row>
    <row r="74" spans="1:6" ht="15">
      <c r="A74" s="5"/>
      <c r="B74" s="6"/>
      <c r="C74" s="6"/>
      <c r="D74" s="6"/>
      <c r="E74" s="6"/>
      <c r="F74" s="6"/>
    </row>
    <row r="75" spans="1:7" ht="15">
      <c r="A75" s="5" t="s">
        <v>69</v>
      </c>
      <c r="B75" s="6">
        <f>SUM(B7:B74)</f>
        <v>1779238</v>
      </c>
      <c r="C75" s="6">
        <f>SUM(C7:C74)</f>
        <v>569515</v>
      </c>
      <c r="D75" s="6">
        <f>SUM(D7:D74)</f>
        <v>41433</v>
      </c>
      <c r="E75" s="6">
        <v>2390186</v>
      </c>
      <c r="F75" s="6">
        <v>3323678</v>
      </c>
      <c r="G75" s="6">
        <f>SUM(G7:G74)</f>
        <v>265929</v>
      </c>
    </row>
    <row r="77" spans="3:5" ht="15.75">
      <c r="C77" s="1" t="s">
        <v>73</v>
      </c>
      <c r="E77" s="7">
        <v>2656115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Normal="87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8.88671875" defaultRowHeight="15"/>
  <cols>
    <col min="1" max="1" width="16.3359375" style="1" customWidth="1"/>
    <col min="2" max="2" width="12.5546875" style="1" customWidth="1"/>
    <col min="3" max="4" width="11.77734375" style="1" customWidth="1"/>
    <col min="5" max="7" width="12.77734375" style="1" customWidth="1"/>
    <col min="8" max="16384" width="8.88671875" style="1" customWidth="1"/>
  </cols>
  <sheetData>
    <row r="1" spans="1:7" ht="18">
      <c r="A1" s="2" t="s">
        <v>0</v>
      </c>
      <c r="B1" s="2"/>
      <c r="C1" s="2"/>
      <c r="D1" s="2"/>
      <c r="E1" s="3"/>
      <c r="G1" s="25"/>
    </row>
    <row r="2" spans="1:5" ht="18">
      <c r="A2" s="24" t="s">
        <v>82</v>
      </c>
      <c r="B2" s="26">
        <v>37772</v>
      </c>
      <c r="C2" s="3"/>
      <c r="D2" s="3"/>
      <c r="E2" s="3"/>
    </row>
    <row r="3" ht="15">
      <c r="D3" s="1" t="s">
        <v>71</v>
      </c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6.5" thickBot="1">
      <c r="A6" s="68"/>
      <c r="B6" s="68" t="s">
        <v>71</v>
      </c>
      <c r="C6" s="68" t="s">
        <v>71</v>
      </c>
      <c r="D6" s="68" t="s">
        <v>71</v>
      </c>
      <c r="E6" s="69" t="s">
        <v>76</v>
      </c>
      <c r="F6" s="69" t="s">
        <v>78</v>
      </c>
      <c r="G6" s="70" t="s">
        <v>80</v>
      </c>
    </row>
    <row r="7" spans="1:7" ht="15.75">
      <c r="A7" s="15" t="s">
        <v>2</v>
      </c>
      <c r="B7" s="19">
        <v>20050</v>
      </c>
      <c r="C7" s="19">
        <v>4327</v>
      </c>
      <c r="D7" s="19">
        <v>298</v>
      </c>
      <c r="E7" s="19">
        <v>24675</v>
      </c>
      <c r="F7" s="16">
        <v>31177</v>
      </c>
      <c r="G7" s="27">
        <v>2938</v>
      </c>
    </row>
    <row r="8" spans="1:7" ht="15.75">
      <c r="A8" s="11" t="s">
        <v>3</v>
      </c>
      <c r="B8" s="17">
        <v>69003</v>
      </c>
      <c r="C8" s="12">
        <v>6073</v>
      </c>
      <c r="D8" s="12">
        <v>1070</v>
      </c>
      <c r="E8" s="17">
        <v>76146</v>
      </c>
      <c r="F8" s="12">
        <v>106095</v>
      </c>
      <c r="G8" s="28">
        <v>10937</v>
      </c>
    </row>
    <row r="9" spans="1:7" ht="15.75">
      <c r="A9" s="11" t="s">
        <v>4</v>
      </c>
      <c r="B9" s="32">
        <v>8728</v>
      </c>
      <c r="C9" s="32">
        <v>6235</v>
      </c>
      <c r="D9" s="12">
        <v>60</v>
      </c>
      <c r="E9" s="17">
        <v>15023</v>
      </c>
      <c r="F9" s="12">
        <v>21655</v>
      </c>
      <c r="G9" s="28">
        <v>1530</v>
      </c>
    </row>
    <row r="10" spans="1:7" s="67" customFormat="1" ht="15.75">
      <c r="A10" s="29" t="s">
        <v>5</v>
      </c>
      <c r="B10" s="31">
        <v>9038</v>
      </c>
      <c r="C10" s="31">
        <v>2011</v>
      </c>
      <c r="D10" s="31">
        <v>41</v>
      </c>
      <c r="E10" s="31">
        <v>11090</v>
      </c>
      <c r="F10" s="31">
        <v>15540</v>
      </c>
      <c r="G10" s="33">
        <v>593</v>
      </c>
    </row>
    <row r="11" spans="1:7" ht="15.75">
      <c r="A11" s="11" t="s">
        <v>6</v>
      </c>
      <c r="B11" s="12">
        <v>24526</v>
      </c>
      <c r="C11" s="12">
        <v>261</v>
      </c>
      <c r="D11" s="12">
        <v>189</v>
      </c>
      <c r="E11" s="12">
        <v>24976</v>
      </c>
      <c r="F11" s="12">
        <v>38076</v>
      </c>
      <c r="G11" s="28">
        <v>1543</v>
      </c>
    </row>
    <row r="12" spans="1:7" ht="15.75">
      <c r="A12" s="11" t="s">
        <v>7</v>
      </c>
      <c r="B12" s="12">
        <v>1956</v>
      </c>
      <c r="C12" s="12">
        <v>4719</v>
      </c>
      <c r="D12" s="12">
        <v>17</v>
      </c>
      <c r="E12" s="12">
        <v>6692</v>
      </c>
      <c r="F12" s="12">
        <v>8656</v>
      </c>
      <c r="G12" s="10">
        <v>947</v>
      </c>
    </row>
    <row r="13" spans="1:7" ht="15.75">
      <c r="A13" s="11" t="s">
        <v>8</v>
      </c>
      <c r="B13" s="12">
        <v>7737</v>
      </c>
      <c r="C13" s="12">
        <v>4643</v>
      </c>
      <c r="D13" s="12">
        <v>52</v>
      </c>
      <c r="E13" s="12">
        <v>12432</v>
      </c>
      <c r="F13" s="12">
        <v>15645</v>
      </c>
      <c r="G13" s="28">
        <v>1575</v>
      </c>
    </row>
    <row r="14" spans="1:7" ht="15.75">
      <c r="A14" s="11" t="s">
        <v>9</v>
      </c>
      <c r="B14" s="12">
        <v>45804</v>
      </c>
      <c r="C14" s="12">
        <v>9570</v>
      </c>
      <c r="D14" s="12">
        <v>921</v>
      </c>
      <c r="E14" s="12">
        <v>56295</v>
      </c>
      <c r="F14" s="12">
        <v>85793</v>
      </c>
      <c r="G14" s="28">
        <v>11097</v>
      </c>
    </row>
    <row r="15" spans="1:7" ht="15.75">
      <c r="A15" s="11" t="s">
        <v>10</v>
      </c>
      <c r="B15" s="12">
        <v>12820</v>
      </c>
      <c r="C15" s="12">
        <v>6830</v>
      </c>
      <c r="D15" s="12">
        <v>37</v>
      </c>
      <c r="E15" s="12">
        <v>19687</v>
      </c>
      <c r="F15" s="12">
        <v>27566</v>
      </c>
      <c r="G15" s="28">
        <v>2611</v>
      </c>
    </row>
    <row r="16" spans="1:7" ht="15.75">
      <c r="A16" s="11" t="s">
        <v>11</v>
      </c>
      <c r="B16" s="12">
        <v>11323</v>
      </c>
      <c r="C16" s="12">
        <v>571</v>
      </c>
      <c r="D16" s="12">
        <v>28</v>
      </c>
      <c r="E16" s="12">
        <v>11922</v>
      </c>
      <c r="F16" s="12">
        <v>18668</v>
      </c>
      <c r="G16" s="28">
        <v>2249</v>
      </c>
    </row>
    <row r="17" spans="1:7" ht="15.75">
      <c r="A17" s="11" t="s">
        <v>12</v>
      </c>
      <c r="B17" s="12">
        <v>19911</v>
      </c>
      <c r="C17" s="12">
        <v>2471</v>
      </c>
      <c r="D17" s="12">
        <v>60</v>
      </c>
      <c r="E17" s="12">
        <v>22442</v>
      </c>
      <c r="F17" s="12">
        <v>29428</v>
      </c>
      <c r="G17" s="28">
        <v>1468</v>
      </c>
    </row>
    <row r="18" spans="1:7" ht="15.75">
      <c r="A18" s="11" t="s">
        <v>13</v>
      </c>
      <c r="B18" s="12">
        <v>5959</v>
      </c>
      <c r="C18" s="12">
        <v>4369</v>
      </c>
      <c r="D18" s="12">
        <v>13</v>
      </c>
      <c r="E18" s="12">
        <v>10341</v>
      </c>
      <c r="F18" s="12">
        <v>11774</v>
      </c>
      <c r="G18" s="28">
        <v>1053</v>
      </c>
    </row>
    <row r="19" spans="1:7" ht="15.75">
      <c r="A19" s="11" t="s">
        <v>14</v>
      </c>
      <c r="B19" s="12">
        <v>9804</v>
      </c>
      <c r="C19" s="12">
        <v>6554</v>
      </c>
      <c r="D19" s="12">
        <v>55</v>
      </c>
      <c r="E19" s="12">
        <v>16413</v>
      </c>
      <c r="F19" s="12">
        <v>20056</v>
      </c>
      <c r="G19" s="10">
        <v>587</v>
      </c>
    </row>
    <row r="20" spans="1:7" ht="15.75">
      <c r="A20" s="11" t="s">
        <v>15</v>
      </c>
      <c r="B20" s="12">
        <v>7680</v>
      </c>
      <c r="C20" s="12">
        <v>1373</v>
      </c>
      <c r="D20" s="12">
        <v>78</v>
      </c>
      <c r="E20" s="12">
        <v>9131</v>
      </c>
      <c r="F20" s="12">
        <v>10857</v>
      </c>
      <c r="G20" s="10">
        <v>549</v>
      </c>
    </row>
    <row r="21" spans="1:7" ht="15.75">
      <c r="A21" s="11" t="s">
        <v>16</v>
      </c>
      <c r="B21" s="12">
        <v>7601</v>
      </c>
      <c r="C21" s="12">
        <v>178</v>
      </c>
      <c r="D21" s="12">
        <v>119</v>
      </c>
      <c r="E21" s="12">
        <v>7898</v>
      </c>
      <c r="F21" s="12">
        <v>10688</v>
      </c>
      <c r="G21" s="10">
        <v>927</v>
      </c>
    </row>
    <row r="22" spans="1:7" ht="15.75">
      <c r="A22" s="11" t="s">
        <v>17</v>
      </c>
      <c r="B22" s="12">
        <v>17432</v>
      </c>
      <c r="C22" s="12">
        <v>3448</v>
      </c>
      <c r="D22" s="12">
        <v>727</v>
      </c>
      <c r="E22" s="12">
        <v>21607</v>
      </c>
      <c r="F22" s="12">
        <v>32809</v>
      </c>
      <c r="G22" s="28">
        <v>2573</v>
      </c>
    </row>
    <row r="23" spans="1:7" ht="15.75">
      <c r="A23" s="11" t="s">
        <v>18</v>
      </c>
      <c r="B23" s="12">
        <v>25267</v>
      </c>
      <c r="C23" s="12">
        <v>4550</v>
      </c>
      <c r="D23" s="12">
        <v>840</v>
      </c>
      <c r="E23" s="12">
        <v>30657</v>
      </c>
      <c r="F23" s="12">
        <v>41907</v>
      </c>
      <c r="G23" s="28">
        <v>2653</v>
      </c>
    </row>
    <row r="24" spans="1:7" ht="15.75">
      <c r="A24" s="11" t="s">
        <v>19</v>
      </c>
      <c r="B24" s="12">
        <v>4959</v>
      </c>
      <c r="C24" s="12">
        <v>3787</v>
      </c>
      <c r="D24" s="12">
        <v>24</v>
      </c>
      <c r="E24" s="12">
        <v>8770</v>
      </c>
      <c r="F24" s="12">
        <v>10441</v>
      </c>
      <c r="G24" s="28">
        <v>1131</v>
      </c>
    </row>
    <row r="25" spans="1:7" ht="15.75">
      <c r="A25" s="11" t="s">
        <v>20</v>
      </c>
      <c r="B25" s="12">
        <v>4735</v>
      </c>
      <c r="C25" s="12">
        <v>2399</v>
      </c>
      <c r="D25" s="12">
        <v>36</v>
      </c>
      <c r="E25" s="12">
        <v>7170</v>
      </c>
      <c r="F25" s="12">
        <v>9311</v>
      </c>
      <c r="G25" s="10">
        <v>550</v>
      </c>
    </row>
    <row r="26" spans="1:7" ht="15.75">
      <c r="A26" s="11" t="s">
        <v>21</v>
      </c>
      <c r="B26" s="12">
        <v>17063</v>
      </c>
      <c r="C26" s="12">
        <v>2011</v>
      </c>
      <c r="D26" s="12">
        <v>109</v>
      </c>
      <c r="E26" s="12">
        <v>19183</v>
      </c>
      <c r="F26" s="12">
        <v>28771</v>
      </c>
      <c r="G26" s="28">
        <v>2612</v>
      </c>
    </row>
    <row r="27" spans="1:7" ht="15.75">
      <c r="A27" s="11" t="s">
        <v>22</v>
      </c>
      <c r="B27" s="12">
        <v>6014</v>
      </c>
      <c r="C27" s="12">
        <v>1833</v>
      </c>
      <c r="D27" s="12">
        <v>20</v>
      </c>
      <c r="E27" s="12">
        <v>7867</v>
      </c>
      <c r="F27" s="12">
        <v>10293</v>
      </c>
      <c r="G27" s="10">
        <v>765</v>
      </c>
    </row>
    <row r="28" spans="1:7" ht="15.75">
      <c r="A28" s="11" t="s">
        <v>23</v>
      </c>
      <c r="B28" s="12">
        <v>41519</v>
      </c>
      <c r="C28" s="12">
        <v>375</v>
      </c>
      <c r="D28" s="12">
        <v>159</v>
      </c>
      <c r="E28" s="12">
        <v>42053</v>
      </c>
      <c r="F28" s="12">
        <v>58693</v>
      </c>
      <c r="G28" s="28">
        <v>2966</v>
      </c>
    </row>
    <row r="29" spans="1:7" ht="15.75">
      <c r="A29" s="11" t="s">
        <v>24</v>
      </c>
      <c r="B29" s="12">
        <v>17903</v>
      </c>
      <c r="C29" s="12">
        <v>3778</v>
      </c>
      <c r="D29" s="12">
        <v>539</v>
      </c>
      <c r="E29" s="12">
        <v>22220</v>
      </c>
      <c r="F29" s="12">
        <v>36082</v>
      </c>
      <c r="G29" s="28">
        <v>3383</v>
      </c>
    </row>
    <row r="30" spans="1:7" ht="15.75">
      <c r="A30" s="11" t="s">
        <v>25</v>
      </c>
      <c r="B30" s="12">
        <v>10693</v>
      </c>
      <c r="C30" s="12">
        <v>16887</v>
      </c>
      <c r="D30" s="12">
        <v>117</v>
      </c>
      <c r="E30" s="12">
        <v>27697</v>
      </c>
      <c r="F30" s="12">
        <v>33112</v>
      </c>
      <c r="G30" s="28">
        <v>3191</v>
      </c>
    </row>
    <row r="31" spans="1:7" ht="15.75">
      <c r="A31" s="11" t="s">
        <v>26</v>
      </c>
      <c r="B31" s="12">
        <v>31393</v>
      </c>
      <c r="C31" s="12">
        <v>523</v>
      </c>
      <c r="D31" s="12">
        <v>425</v>
      </c>
      <c r="E31" s="12">
        <v>32341</v>
      </c>
      <c r="F31" s="12">
        <v>48553</v>
      </c>
      <c r="G31" s="28">
        <v>2766</v>
      </c>
    </row>
    <row r="32" spans="1:7" ht="15.75">
      <c r="A32" s="11" t="s">
        <v>27</v>
      </c>
      <c r="B32" s="12">
        <v>27015</v>
      </c>
      <c r="C32" s="12">
        <v>4987</v>
      </c>
      <c r="D32" s="12">
        <v>324</v>
      </c>
      <c r="E32" s="12">
        <v>32326</v>
      </c>
      <c r="F32" s="12">
        <v>48950</v>
      </c>
      <c r="G32" s="28">
        <v>2503</v>
      </c>
    </row>
    <row r="33" spans="1:7" ht="15.75">
      <c r="A33" s="11" t="s">
        <v>28</v>
      </c>
      <c r="B33" s="12">
        <v>13006</v>
      </c>
      <c r="C33" s="12">
        <v>4406</v>
      </c>
      <c r="D33" s="12">
        <v>449</v>
      </c>
      <c r="E33" s="12">
        <v>17861</v>
      </c>
      <c r="F33" s="12">
        <v>29170</v>
      </c>
      <c r="G33" s="28">
        <v>2780</v>
      </c>
    </row>
    <row r="34" spans="1:7" ht="15.75">
      <c r="A34" s="11" t="s">
        <v>29</v>
      </c>
      <c r="B34" s="12">
        <v>46389</v>
      </c>
      <c r="C34" s="12">
        <v>7711</v>
      </c>
      <c r="D34" s="12">
        <v>210</v>
      </c>
      <c r="E34" s="12">
        <v>54310</v>
      </c>
      <c r="F34" s="12">
        <v>78805</v>
      </c>
      <c r="G34" s="28">
        <v>6975</v>
      </c>
    </row>
    <row r="35" spans="1:7" s="67" customFormat="1" ht="15.75">
      <c r="A35" s="29" t="s">
        <v>30</v>
      </c>
      <c r="B35" s="31">
        <v>10098</v>
      </c>
      <c r="C35" s="31">
        <v>1297</v>
      </c>
      <c r="D35" s="31">
        <v>30</v>
      </c>
      <c r="E35" s="31">
        <v>11425</v>
      </c>
      <c r="F35" s="31">
        <v>14071</v>
      </c>
      <c r="G35" s="30">
        <v>1338</v>
      </c>
    </row>
    <row r="36" spans="1:7" ht="15.75">
      <c r="A36" s="11" t="s">
        <v>31</v>
      </c>
      <c r="B36" s="12">
        <v>17115</v>
      </c>
      <c r="C36" s="12">
        <v>731</v>
      </c>
      <c r="D36" s="12">
        <v>85</v>
      </c>
      <c r="E36" s="12">
        <v>17931</v>
      </c>
      <c r="F36" s="12">
        <v>23578</v>
      </c>
      <c r="G36" s="28">
        <v>1557</v>
      </c>
    </row>
    <row r="37" spans="1:7" ht="15.75">
      <c r="A37" s="11" t="s">
        <v>32</v>
      </c>
      <c r="B37" s="12">
        <v>11472</v>
      </c>
      <c r="C37" s="12">
        <v>1243</v>
      </c>
      <c r="D37" s="12">
        <v>76</v>
      </c>
      <c r="E37" s="12">
        <v>12791</v>
      </c>
      <c r="F37" s="12">
        <v>19581</v>
      </c>
      <c r="G37" s="28">
        <v>2427</v>
      </c>
    </row>
    <row r="38" spans="1:7" ht="15.75">
      <c r="A38" s="11" t="s">
        <v>33</v>
      </c>
      <c r="B38" s="12">
        <v>1408</v>
      </c>
      <c r="C38" s="12">
        <v>5835</v>
      </c>
      <c r="D38" s="12">
        <v>12</v>
      </c>
      <c r="E38" s="12">
        <v>7255</v>
      </c>
      <c r="F38" s="12">
        <v>7063</v>
      </c>
      <c r="G38" s="10">
        <v>141</v>
      </c>
    </row>
    <row r="39" spans="1:7" ht="15.75">
      <c r="A39" s="11" t="s">
        <v>34</v>
      </c>
      <c r="B39" s="12">
        <v>4449</v>
      </c>
      <c r="C39" s="12">
        <v>5711</v>
      </c>
      <c r="D39" s="12">
        <v>27</v>
      </c>
      <c r="E39" s="12">
        <v>10187</v>
      </c>
      <c r="F39" s="12">
        <v>12098</v>
      </c>
      <c r="G39" s="28">
        <v>1714</v>
      </c>
    </row>
    <row r="40" spans="1:7" ht="15.75">
      <c r="A40" s="11" t="s">
        <v>35</v>
      </c>
      <c r="B40" s="12">
        <v>5941</v>
      </c>
      <c r="C40" s="12">
        <v>3051</v>
      </c>
      <c r="D40" s="12">
        <v>32</v>
      </c>
      <c r="E40" s="12">
        <v>9024</v>
      </c>
      <c r="F40" s="12">
        <v>12385</v>
      </c>
      <c r="G40" s="28">
        <v>1874</v>
      </c>
    </row>
    <row r="41" spans="1:7" ht="15.75">
      <c r="A41" s="11" t="s">
        <v>36</v>
      </c>
      <c r="B41" s="12">
        <v>34844</v>
      </c>
      <c r="C41" s="12">
        <v>9179</v>
      </c>
      <c r="D41" s="12">
        <v>477</v>
      </c>
      <c r="E41" s="12">
        <v>44500</v>
      </c>
      <c r="F41" s="12">
        <v>65801</v>
      </c>
      <c r="G41" s="28">
        <v>5631</v>
      </c>
    </row>
    <row r="42" spans="1:7" ht="15.75">
      <c r="A42" s="11" t="s">
        <v>37</v>
      </c>
      <c r="B42" s="12">
        <v>27463</v>
      </c>
      <c r="C42" s="12">
        <v>1022</v>
      </c>
      <c r="D42" s="12">
        <v>357</v>
      </c>
      <c r="E42" s="12">
        <v>28842</v>
      </c>
      <c r="F42" s="12">
        <v>40890</v>
      </c>
      <c r="G42" s="28">
        <v>2265</v>
      </c>
    </row>
    <row r="43" spans="1:7" s="67" customFormat="1" ht="15.75">
      <c r="A43" s="29" t="s">
        <v>38</v>
      </c>
      <c r="B43" s="31">
        <v>222209</v>
      </c>
      <c r="C43" s="31">
        <v>124895</v>
      </c>
      <c r="D43" s="31">
        <v>9175</v>
      </c>
      <c r="E43" s="31">
        <v>356279</v>
      </c>
      <c r="F43" s="31">
        <v>497807</v>
      </c>
      <c r="G43" s="30">
        <v>43681</v>
      </c>
    </row>
    <row r="44" spans="1:7" ht="15.75">
      <c r="A44" s="11" t="s">
        <v>39</v>
      </c>
      <c r="B44" s="12">
        <v>9293</v>
      </c>
      <c r="C44" s="12">
        <v>1146</v>
      </c>
      <c r="D44" s="12">
        <v>11</v>
      </c>
      <c r="E44" s="12">
        <v>10450</v>
      </c>
      <c r="F44" s="12">
        <v>12154</v>
      </c>
      <c r="G44" s="10">
        <v>363</v>
      </c>
    </row>
    <row r="45" spans="1:7" ht="15.75">
      <c r="A45" s="11" t="s">
        <v>40</v>
      </c>
      <c r="B45" s="12">
        <v>39690</v>
      </c>
      <c r="C45" s="12">
        <v>3866</v>
      </c>
      <c r="D45" s="12">
        <v>372</v>
      </c>
      <c r="E45" s="12">
        <v>43928</v>
      </c>
      <c r="F45" s="12">
        <v>67699</v>
      </c>
      <c r="G45" s="28">
        <v>6953</v>
      </c>
    </row>
    <row r="46" spans="1:7" ht="15.75">
      <c r="A46" s="11" t="s">
        <v>41</v>
      </c>
      <c r="B46" s="12">
        <v>16345</v>
      </c>
      <c r="C46" s="12">
        <v>2862</v>
      </c>
      <c r="D46" s="12">
        <v>794</v>
      </c>
      <c r="E46" s="12">
        <v>20001</v>
      </c>
      <c r="F46" s="12">
        <v>25863</v>
      </c>
      <c r="G46" s="10">
        <v>150</v>
      </c>
    </row>
    <row r="47" spans="1:7" ht="15.75">
      <c r="A47" s="11" t="s">
        <v>42</v>
      </c>
      <c r="B47" s="12">
        <v>40186</v>
      </c>
      <c r="C47" s="12">
        <v>11128</v>
      </c>
      <c r="D47" s="12">
        <v>2333</v>
      </c>
      <c r="E47" s="12">
        <v>53647</v>
      </c>
      <c r="F47" s="12">
        <v>88290</v>
      </c>
      <c r="G47" s="28">
        <v>8955</v>
      </c>
    </row>
    <row r="48" spans="1:7" ht="15.75">
      <c r="A48" s="11" t="s">
        <v>43</v>
      </c>
      <c r="B48" s="12">
        <v>29183</v>
      </c>
      <c r="C48" s="12">
        <v>3282</v>
      </c>
      <c r="D48" s="12">
        <v>372</v>
      </c>
      <c r="E48" s="12">
        <v>32837</v>
      </c>
      <c r="F48" s="12">
        <v>49335</v>
      </c>
      <c r="G48" s="28">
        <v>5045</v>
      </c>
    </row>
    <row r="49" spans="1:7" ht="15.75">
      <c r="A49" s="11" t="s">
        <v>44</v>
      </c>
      <c r="B49" s="12">
        <v>2527</v>
      </c>
      <c r="C49" s="12">
        <v>7037</v>
      </c>
      <c r="D49" s="12">
        <v>24</v>
      </c>
      <c r="E49" s="12">
        <v>9588</v>
      </c>
      <c r="F49" s="12">
        <v>9405</v>
      </c>
      <c r="G49" s="10">
        <v>737</v>
      </c>
    </row>
    <row r="50" spans="1:7" ht="15.75">
      <c r="A50" s="11" t="s">
        <v>45</v>
      </c>
      <c r="B50" s="12">
        <v>1767</v>
      </c>
      <c r="C50" s="12">
        <v>11406</v>
      </c>
      <c r="D50" s="12">
        <v>100</v>
      </c>
      <c r="E50" s="12">
        <v>13273</v>
      </c>
      <c r="F50" s="12">
        <v>18024</v>
      </c>
      <c r="G50" s="28">
        <v>2841</v>
      </c>
    </row>
    <row r="51" spans="1:7" s="67" customFormat="1" ht="14.25" customHeight="1">
      <c r="A51" s="29" t="s">
        <v>46</v>
      </c>
      <c r="B51" s="31">
        <v>110880</v>
      </c>
      <c r="C51" s="31">
        <v>30411</v>
      </c>
      <c r="D51" s="31">
        <v>4920</v>
      </c>
      <c r="E51" s="31">
        <v>146211</v>
      </c>
      <c r="F51" s="31">
        <v>205913</v>
      </c>
      <c r="G51" s="30">
        <v>19203</v>
      </c>
    </row>
    <row r="52" spans="1:7" ht="15.75">
      <c r="A52" s="11" t="s">
        <v>47</v>
      </c>
      <c r="B52" s="12">
        <v>7245</v>
      </c>
      <c r="C52" s="12">
        <v>6812</v>
      </c>
      <c r="D52" s="12">
        <v>28</v>
      </c>
      <c r="E52" s="12">
        <v>14085</v>
      </c>
      <c r="F52" s="12">
        <v>16117</v>
      </c>
      <c r="G52" s="10">
        <v>395</v>
      </c>
    </row>
    <row r="53" spans="1:7" ht="15.75">
      <c r="A53" s="11" t="s">
        <v>48</v>
      </c>
      <c r="B53" s="12">
        <v>17170</v>
      </c>
      <c r="C53" s="12">
        <v>441</v>
      </c>
      <c r="D53" s="12">
        <v>41</v>
      </c>
      <c r="E53" s="12">
        <v>17652</v>
      </c>
      <c r="F53" s="12">
        <v>24176</v>
      </c>
      <c r="G53" s="28">
        <v>1991</v>
      </c>
    </row>
    <row r="54" spans="1:7" ht="15.75">
      <c r="A54" s="11" t="s">
        <v>49</v>
      </c>
      <c r="B54" s="12">
        <v>39200</v>
      </c>
      <c r="C54" s="12">
        <v>361</v>
      </c>
      <c r="D54" s="12">
        <v>215</v>
      </c>
      <c r="E54" s="12">
        <v>39776</v>
      </c>
      <c r="F54" s="12">
        <v>61794</v>
      </c>
      <c r="G54" s="28">
        <v>4301</v>
      </c>
    </row>
    <row r="55" spans="1:7" s="67" customFormat="1" ht="15.75">
      <c r="A55" s="29" t="s">
        <v>50</v>
      </c>
      <c r="B55" s="31">
        <v>165138</v>
      </c>
      <c r="C55" s="31">
        <v>75014</v>
      </c>
      <c r="D55" s="31">
        <v>6372</v>
      </c>
      <c r="E55" s="31">
        <v>246524</v>
      </c>
      <c r="F55" s="31">
        <v>289962</v>
      </c>
      <c r="G55" s="30">
        <v>17501</v>
      </c>
    </row>
    <row r="56" spans="1:7" ht="15.75">
      <c r="A56" s="11" t="s">
        <v>51</v>
      </c>
      <c r="B56" s="12">
        <v>8152</v>
      </c>
      <c r="C56" s="12">
        <v>5264</v>
      </c>
      <c r="D56" s="12">
        <v>77</v>
      </c>
      <c r="E56" s="12">
        <v>13493</v>
      </c>
      <c r="F56" s="12">
        <v>17441</v>
      </c>
      <c r="G56" s="28">
        <v>1604</v>
      </c>
    </row>
    <row r="57" spans="1:7" s="67" customFormat="1" ht="15.75">
      <c r="A57" s="29" t="s">
        <v>52</v>
      </c>
      <c r="B57" s="31">
        <v>58978</v>
      </c>
      <c r="C57" s="31">
        <v>48162</v>
      </c>
      <c r="D57" s="31">
        <v>1174</v>
      </c>
      <c r="E57" s="31">
        <v>108314</v>
      </c>
      <c r="F57" s="31">
        <v>165864</v>
      </c>
      <c r="G57" s="30">
        <v>14369</v>
      </c>
    </row>
    <row r="58" spans="1:7" ht="15.75">
      <c r="A58" s="11" t="s">
        <v>53</v>
      </c>
      <c r="B58" s="12">
        <v>50040</v>
      </c>
      <c r="C58" s="12">
        <v>4993</v>
      </c>
      <c r="D58" s="12">
        <v>704</v>
      </c>
      <c r="E58" s="12">
        <v>55737</v>
      </c>
      <c r="F58" s="12">
        <v>82920</v>
      </c>
      <c r="G58" s="28">
        <v>5485</v>
      </c>
    </row>
    <row r="59" spans="1:7" ht="15.75">
      <c r="A59" s="11" t="s">
        <v>54</v>
      </c>
      <c r="B59" s="12">
        <v>2387</v>
      </c>
      <c r="C59" s="12">
        <v>5570</v>
      </c>
      <c r="D59" s="12">
        <v>17</v>
      </c>
      <c r="E59" s="12">
        <v>7974</v>
      </c>
      <c r="F59" s="12">
        <v>8324</v>
      </c>
      <c r="G59" s="10">
        <v>734</v>
      </c>
    </row>
    <row r="60" spans="1:7" ht="15.75">
      <c r="A60" s="11" t="s">
        <v>55</v>
      </c>
      <c r="B60" s="12">
        <v>7409</v>
      </c>
      <c r="C60" s="12">
        <v>5281</v>
      </c>
      <c r="D60" s="12">
        <v>19</v>
      </c>
      <c r="E60" s="12">
        <v>12709</v>
      </c>
      <c r="F60" s="12">
        <v>15238</v>
      </c>
      <c r="G60" s="10">
        <v>638</v>
      </c>
    </row>
    <row r="61" spans="1:7" ht="15.75">
      <c r="A61" s="11" t="s">
        <v>56</v>
      </c>
      <c r="B61" s="12">
        <v>10100</v>
      </c>
      <c r="C61" s="12">
        <v>5292</v>
      </c>
      <c r="D61" s="12">
        <v>110</v>
      </c>
      <c r="E61" s="12">
        <v>15502</v>
      </c>
      <c r="F61" s="12">
        <v>22394</v>
      </c>
      <c r="G61" s="10">
        <v>182</v>
      </c>
    </row>
    <row r="62" spans="1:7" ht="15.75">
      <c r="A62" s="11" t="s">
        <v>57</v>
      </c>
      <c r="B62" s="12">
        <v>10357</v>
      </c>
      <c r="C62" s="12">
        <v>2502</v>
      </c>
      <c r="D62" s="12">
        <v>85</v>
      </c>
      <c r="E62" s="12">
        <v>12944</v>
      </c>
      <c r="F62" s="12">
        <v>16760</v>
      </c>
      <c r="G62" s="28">
        <v>1642</v>
      </c>
    </row>
    <row r="63" spans="1:7" ht="15.75">
      <c r="A63" s="11" t="s">
        <v>58</v>
      </c>
      <c r="B63" s="12">
        <v>13866</v>
      </c>
      <c r="C63" s="12">
        <v>9427</v>
      </c>
      <c r="D63" s="12">
        <v>824</v>
      </c>
      <c r="E63" s="12">
        <v>24117</v>
      </c>
      <c r="F63" s="12">
        <v>36562</v>
      </c>
      <c r="G63" s="28">
        <v>3527</v>
      </c>
    </row>
    <row r="64" spans="1:7" ht="15.75">
      <c r="A64" s="11" t="s">
        <v>59</v>
      </c>
      <c r="B64" s="12">
        <v>76477</v>
      </c>
      <c r="C64" s="12">
        <v>5471</v>
      </c>
      <c r="D64" s="12">
        <v>1600</v>
      </c>
      <c r="E64" s="12">
        <v>83548</v>
      </c>
      <c r="F64" s="12">
        <v>105673</v>
      </c>
      <c r="G64" s="10">
        <v>0</v>
      </c>
    </row>
    <row r="65" spans="1:7" s="67" customFormat="1" ht="15.75">
      <c r="A65" s="29" t="s">
        <v>60</v>
      </c>
      <c r="B65" s="31">
        <v>36136</v>
      </c>
      <c r="C65" s="31">
        <v>2328</v>
      </c>
      <c r="D65" s="31">
        <v>585</v>
      </c>
      <c r="E65" s="31">
        <v>39049</v>
      </c>
      <c r="F65" s="31">
        <v>48325</v>
      </c>
      <c r="G65" s="30">
        <v>10317</v>
      </c>
    </row>
    <row r="66" spans="1:7" ht="15.75">
      <c r="A66" s="11" t="s">
        <v>61</v>
      </c>
      <c r="B66" s="12">
        <v>2508</v>
      </c>
      <c r="C66" s="12">
        <v>7011</v>
      </c>
      <c r="D66" s="12">
        <v>9</v>
      </c>
      <c r="E66" s="12">
        <v>9528</v>
      </c>
      <c r="F66" s="12">
        <v>10493</v>
      </c>
      <c r="G66" s="10">
        <v>820</v>
      </c>
    </row>
    <row r="67" spans="1:7" ht="15.75">
      <c r="A67" s="11" t="s">
        <v>62</v>
      </c>
      <c r="B67" s="12">
        <v>26354</v>
      </c>
      <c r="C67" s="12">
        <v>10703</v>
      </c>
      <c r="D67" s="12">
        <v>229</v>
      </c>
      <c r="E67" s="12">
        <v>37286</v>
      </c>
      <c r="F67" s="12">
        <v>60255</v>
      </c>
      <c r="G67" s="28">
        <v>7944</v>
      </c>
    </row>
    <row r="68" spans="1:7" ht="15.75">
      <c r="A68" s="11" t="s">
        <v>63</v>
      </c>
      <c r="B68" s="12">
        <v>18426</v>
      </c>
      <c r="C68" s="12">
        <v>5643</v>
      </c>
      <c r="D68" s="12">
        <v>141</v>
      </c>
      <c r="E68" s="12">
        <v>24210</v>
      </c>
      <c r="F68" s="12">
        <v>31438</v>
      </c>
      <c r="G68" s="28">
        <v>2624</v>
      </c>
    </row>
    <row r="69" spans="1:7" s="67" customFormat="1" ht="15.75">
      <c r="A69" s="29" t="s">
        <v>64</v>
      </c>
      <c r="B69" s="31">
        <v>59267</v>
      </c>
      <c r="C69" s="31">
        <v>17463</v>
      </c>
      <c r="D69" s="31">
        <v>1693</v>
      </c>
      <c r="E69" s="31">
        <v>78423</v>
      </c>
      <c r="F69" s="31">
        <v>126332</v>
      </c>
      <c r="G69" s="30">
        <v>3428</v>
      </c>
    </row>
    <row r="70" spans="1:7" ht="15.75">
      <c r="A70" s="11" t="s">
        <v>65</v>
      </c>
      <c r="B70" s="12">
        <v>34607</v>
      </c>
      <c r="C70" s="12">
        <v>2220</v>
      </c>
      <c r="D70" s="12">
        <v>636</v>
      </c>
      <c r="E70" s="12">
        <v>37463</v>
      </c>
      <c r="F70" s="12">
        <v>54077</v>
      </c>
      <c r="G70" s="28">
        <v>3985</v>
      </c>
    </row>
    <row r="71" spans="1:7" ht="15.75">
      <c r="A71" s="11" t="s">
        <v>66</v>
      </c>
      <c r="B71" s="12">
        <v>8427</v>
      </c>
      <c r="C71" s="12">
        <v>2857</v>
      </c>
      <c r="D71" s="12">
        <v>684</v>
      </c>
      <c r="E71" s="12">
        <v>11968</v>
      </c>
      <c r="F71" s="12">
        <v>12908</v>
      </c>
      <c r="G71" s="28">
        <v>1199</v>
      </c>
    </row>
    <row r="72" spans="1:7" ht="15.75">
      <c r="A72" s="11" t="s">
        <v>67</v>
      </c>
      <c r="B72" s="32">
        <v>2633</v>
      </c>
      <c r="C72" s="32">
        <v>6175</v>
      </c>
      <c r="D72" s="12">
        <v>37</v>
      </c>
      <c r="E72" s="12">
        <v>8845</v>
      </c>
      <c r="F72" s="12">
        <v>9142</v>
      </c>
      <c r="G72" s="10">
        <v>803</v>
      </c>
    </row>
    <row r="73" spans="1:7" ht="15.75">
      <c r="A73" s="11" t="s">
        <v>68</v>
      </c>
      <c r="B73" s="12">
        <v>15358</v>
      </c>
      <c r="C73" s="12">
        <v>38</v>
      </c>
      <c r="D73" s="12">
        <v>40</v>
      </c>
      <c r="E73" s="12">
        <v>15436</v>
      </c>
      <c r="F73" s="12">
        <v>18955</v>
      </c>
      <c r="G73" s="28">
        <v>734</v>
      </c>
    </row>
    <row r="74" spans="1:6" ht="15">
      <c r="A74" s="5"/>
      <c r="B74" s="6"/>
      <c r="C74" s="6" t="s">
        <v>71</v>
      </c>
      <c r="D74" s="6"/>
      <c r="E74" s="6"/>
      <c r="F74" s="6"/>
    </row>
    <row r="75" spans="1:7" ht="15">
      <c r="A75" s="5" t="s">
        <v>69</v>
      </c>
      <c r="B75" s="6">
        <f>SUM(B6:B73)</f>
        <v>1780433</v>
      </c>
      <c r="C75" s="6">
        <f>SUM(C6:C73)</f>
        <v>570010</v>
      </c>
      <c r="D75" s="6">
        <f>SUM(D6:D73)</f>
        <v>41534</v>
      </c>
      <c r="E75" s="6">
        <v>2391977</v>
      </c>
      <c r="F75" s="6">
        <v>3323678</v>
      </c>
      <c r="G75" s="6">
        <f>SUM(G7:G73)</f>
        <v>264550</v>
      </c>
    </row>
    <row r="77" spans="3:5" ht="15.75">
      <c r="C77" s="1" t="s">
        <v>73</v>
      </c>
      <c r="E77" s="7">
        <v>2656527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8.88671875" defaultRowHeight="15"/>
  <cols>
    <col min="1" max="1" width="16.3359375" style="1" customWidth="1"/>
    <col min="2" max="2" width="12.5546875" style="1" customWidth="1"/>
    <col min="3" max="4" width="11.77734375" style="1" customWidth="1"/>
    <col min="5" max="5" width="12.77734375" style="1" customWidth="1"/>
    <col min="6" max="6" width="14.77734375" style="1" customWidth="1"/>
    <col min="7" max="7" width="13.77734375" style="1" customWidth="1"/>
    <col min="8" max="16384" width="8.88671875" style="1" customWidth="1"/>
  </cols>
  <sheetData>
    <row r="1" spans="1:7" ht="18">
      <c r="A1" s="2" t="s">
        <v>0</v>
      </c>
      <c r="B1" s="2"/>
      <c r="C1" s="2"/>
      <c r="D1" s="2"/>
      <c r="E1" s="3"/>
      <c r="G1" s="25"/>
    </row>
    <row r="2" spans="1:5" ht="18">
      <c r="A2" s="24" t="s">
        <v>82</v>
      </c>
      <c r="B2" s="26">
        <v>37802</v>
      </c>
      <c r="C2" s="3"/>
      <c r="D2" s="3"/>
      <c r="E2" s="3"/>
    </row>
    <row r="3" ht="15">
      <c r="D3" s="1" t="s">
        <v>71</v>
      </c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6.5" thickBot="1">
      <c r="A6" s="68"/>
      <c r="B6" s="68" t="s">
        <v>71</v>
      </c>
      <c r="C6" s="68" t="s">
        <v>71</v>
      </c>
      <c r="D6" s="68" t="s">
        <v>71</v>
      </c>
      <c r="E6" s="69" t="s">
        <v>76</v>
      </c>
      <c r="F6" s="69" t="s">
        <v>78</v>
      </c>
      <c r="G6" s="70" t="s">
        <v>80</v>
      </c>
    </row>
    <row r="7" spans="1:7" ht="15.75">
      <c r="A7" s="20"/>
      <c r="B7" s="18"/>
      <c r="C7" s="18"/>
      <c r="D7" s="71"/>
      <c r="E7" s="22"/>
      <c r="F7" s="72"/>
      <c r="G7" s="23"/>
    </row>
    <row r="8" spans="1:7" ht="15.75">
      <c r="A8" s="15" t="s">
        <v>2</v>
      </c>
      <c r="B8" s="19">
        <v>20084</v>
      </c>
      <c r="C8" s="19">
        <v>4327</v>
      </c>
      <c r="D8" s="19">
        <v>304</v>
      </c>
      <c r="E8" s="16">
        <v>24715</v>
      </c>
      <c r="F8" s="16">
        <v>31177</v>
      </c>
      <c r="G8" s="27">
        <v>2931</v>
      </c>
    </row>
    <row r="9" spans="1:7" ht="15.75">
      <c r="A9" s="11" t="s">
        <v>3</v>
      </c>
      <c r="B9" s="17">
        <v>69225</v>
      </c>
      <c r="C9" s="12">
        <v>6077</v>
      </c>
      <c r="D9" s="12">
        <v>1073</v>
      </c>
      <c r="E9" s="17">
        <v>76375</v>
      </c>
      <c r="F9" s="12">
        <v>106095</v>
      </c>
      <c r="G9" s="28">
        <v>10920</v>
      </c>
    </row>
    <row r="10" spans="1:7" ht="15.75">
      <c r="A10" s="11" t="s">
        <v>4</v>
      </c>
      <c r="B10" s="32">
        <v>8731</v>
      </c>
      <c r="C10" s="32">
        <v>6238</v>
      </c>
      <c r="D10" s="12">
        <v>61</v>
      </c>
      <c r="E10" s="17">
        <v>15030</v>
      </c>
      <c r="F10" s="12">
        <v>21655</v>
      </c>
      <c r="G10" s="28">
        <v>1527</v>
      </c>
    </row>
    <row r="11" spans="1:7" s="67" customFormat="1" ht="15.75">
      <c r="A11" s="29" t="s">
        <v>5</v>
      </c>
      <c r="B11" s="31">
        <v>9041</v>
      </c>
      <c r="C11" s="31">
        <v>2014</v>
      </c>
      <c r="D11" s="31">
        <v>41</v>
      </c>
      <c r="E11" s="31">
        <v>11096</v>
      </c>
      <c r="F11" s="31">
        <v>15540</v>
      </c>
      <c r="G11" s="33">
        <v>593</v>
      </c>
    </row>
    <row r="12" spans="1:7" ht="15.75">
      <c r="A12" s="11" t="s">
        <v>6</v>
      </c>
      <c r="B12" s="12">
        <v>24566</v>
      </c>
      <c r="C12" s="12">
        <v>262</v>
      </c>
      <c r="D12" s="12">
        <v>188</v>
      </c>
      <c r="E12" s="12">
        <v>25016</v>
      </c>
      <c r="F12" s="12">
        <v>38076</v>
      </c>
      <c r="G12" s="28">
        <v>1540</v>
      </c>
    </row>
    <row r="13" spans="1:7" ht="15.75">
      <c r="A13" s="11" t="s">
        <v>7</v>
      </c>
      <c r="B13" s="12">
        <v>1955</v>
      </c>
      <c r="C13" s="12">
        <v>4714</v>
      </c>
      <c r="D13" s="12">
        <v>17</v>
      </c>
      <c r="E13" s="12">
        <v>6686</v>
      </c>
      <c r="F13" s="12">
        <v>8656</v>
      </c>
      <c r="G13" s="10">
        <v>946</v>
      </c>
    </row>
    <row r="14" spans="1:7" ht="15.75">
      <c r="A14" s="11" t="s">
        <v>8</v>
      </c>
      <c r="B14" s="12">
        <v>7729</v>
      </c>
      <c r="C14" s="12">
        <v>4642</v>
      </c>
      <c r="D14" s="12">
        <v>52</v>
      </c>
      <c r="E14" s="12">
        <v>12423</v>
      </c>
      <c r="F14" s="12">
        <v>15645</v>
      </c>
      <c r="G14" s="28">
        <v>1569</v>
      </c>
    </row>
    <row r="15" spans="1:7" ht="15.75">
      <c r="A15" s="11" t="s">
        <v>9</v>
      </c>
      <c r="B15" s="12">
        <v>45787</v>
      </c>
      <c r="C15" s="12">
        <v>9597</v>
      </c>
      <c r="D15" s="12">
        <v>920</v>
      </c>
      <c r="E15" s="12">
        <v>56304</v>
      </c>
      <c r="F15" s="12">
        <v>85793</v>
      </c>
      <c r="G15" s="28">
        <v>11146</v>
      </c>
    </row>
    <row r="16" spans="1:7" ht="15.75">
      <c r="A16" s="11" t="s">
        <v>10</v>
      </c>
      <c r="B16" s="12">
        <v>12841</v>
      </c>
      <c r="C16" s="12">
        <v>6834</v>
      </c>
      <c r="D16" s="12">
        <v>37</v>
      </c>
      <c r="E16" s="12">
        <v>19712</v>
      </c>
      <c r="F16" s="12">
        <v>27566</v>
      </c>
      <c r="G16" s="28">
        <v>2599</v>
      </c>
    </row>
    <row r="17" spans="1:7" ht="15.75">
      <c r="A17" s="11" t="s">
        <v>11</v>
      </c>
      <c r="B17" s="12">
        <v>11369</v>
      </c>
      <c r="C17" s="12">
        <v>576</v>
      </c>
      <c r="D17" s="12">
        <v>29</v>
      </c>
      <c r="E17" s="12">
        <v>11974</v>
      </c>
      <c r="F17" s="12">
        <v>18668</v>
      </c>
      <c r="G17" s="28">
        <v>2237</v>
      </c>
    </row>
    <row r="18" spans="1:7" ht="15.75">
      <c r="A18" s="11" t="s">
        <v>12</v>
      </c>
      <c r="B18" s="12">
        <v>19926</v>
      </c>
      <c r="C18" s="12">
        <v>2472</v>
      </c>
      <c r="D18" s="12">
        <v>62</v>
      </c>
      <c r="E18" s="12">
        <v>22460</v>
      </c>
      <c r="F18" s="12">
        <v>29428</v>
      </c>
      <c r="G18" s="28">
        <v>1463</v>
      </c>
    </row>
    <row r="19" spans="1:7" ht="15.75">
      <c r="A19" s="11" t="s">
        <v>13</v>
      </c>
      <c r="B19" s="12">
        <v>5957</v>
      </c>
      <c r="C19" s="12">
        <v>4364</v>
      </c>
      <c r="D19" s="12">
        <v>13</v>
      </c>
      <c r="E19" s="12">
        <v>10334</v>
      </c>
      <c r="F19" s="12">
        <v>11774</v>
      </c>
      <c r="G19" s="28">
        <v>1054</v>
      </c>
    </row>
    <row r="20" spans="1:7" ht="15.75">
      <c r="A20" s="11" t="s">
        <v>14</v>
      </c>
      <c r="B20" s="12">
        <v>9805</v>
      </c>
      <c r="C20" s="12">
        <v>6563</v>
      </c>
      <c r="D20" s="12">
        <v>55</v>
      </c>
      <c r="E20" s="12">
        <v>16423</v>
      </c>
      <c r="F20" s="12">
        <v>20056</v>
      </c>
      <c r="G20" s="10">
        <v>586</v>
      </c>
    </row>
    <row r="21" spans="1:7" ht="15.75">
      <c r="A21" s="11" t="s">
        <v>15</v>
      </c>
      <c r="B21" s="12">
        <v>7668</v>
      </c>
      <c r="C21" s="12">
        <v>1373</v>
      </c>
      <c r="D21" s="12">
        <v>77</v>
      </c>
      <c r="E21" s="12">
        <v>9118</v>
      </c>
      <c r="F21" s="12">
        <v>10857</v>
      </c>
      <c r="G21" s="10">
        <v>549</v>
      </c>
    </row>
    <row r="22" spans="1:7" ht="15.75">
      <c r="A22" s="11" t="s">
        <v>16</v>
      </c>
      <c r="B22" s="12">
        <v>7587</v>
      </c>
      <c r="C22" s="12">
        <v>178</v>
      </c>
      <c r="D22" s="12">
        <v>119</v>
      </c>
      <c r="E22" s="12">
        <v>7884</v>
      </c>
      <c r="F22" s="12">
        <v>10688</v>
      </c>
      <c r="G22" s="10">
        <v>925</v>
      </c>
    </row>
    <row r="23" spans="1:7" ht="15.75">
      <c r="A23" s="11" t="s">
        <v>17</v>
      </c>
      <c r="B23" s="12">
        <v>17481</v>
      </c>
      <c r="C23" s="12">
        <v>3486</v>
      </c>
      <c r="D23" s="12">
        <v>737</v>
      </c>
      <c r="E23" s="12">
        <v>21704</v>
      </c>
      <c r="F23" s="12">
        <v>32809</v>
      </c>
      <c r="G23" s="28">
        <v>2534</v>
      </c>
    </row>
    <row r="24" spans="1:7" ht="15.75">
      <c r="A24" s="11" t="s">
        <v>18</v>
      </c>
      <c r="B24" s="12">
        <v>25557</v>
      </c>
      <c r="C24" s="12">
        <v>4594</v>
      </c>
      <c r="D24" s="12">
        <v>850</v>
      </c>
      <c r="E24" s="12">
        <v>31001</v>
      </c>
      <c r="F24" s="12">
        <v>41907</v>
      </c>
      <c r="G24" s="28">
        <v>2282</v>
      </c>
    </row>
    <row r="25" spans="1:7" ht="15.75">
      <c r="A25" s="11" t="s">
        <v>19</v>
      </c>
      <c r="B25" s="12">
        <v>4959</v>
      </c>
      <c r="C25" s="12">
        <v>3788</v>
      </c>
      <c r="D25" s="12">
        <v>24</v>
      </c>
      <c r="E25" s="12">
        <v>8771</v>
      </c>
      <c r="F25" s="12">
        <v>10441</v>
      </c>
      <c r="G25" s="28">
        <v>1130</v>
      </c>
    </row>
    <row r="26" spans="1:7" ht="15.75">
      <c r="A26" s="11" t="s">
        <v>20</v>
      </c>
      <c r="B26" s="12">
        <v>4738</v>
      </c>
      <c r="C26" s="12">
        <v>2394</v>
      </c>
      <c r="D26" s="12">
        <v>36</v>
      </c>
      <c r="E26" s="12">
        <v>7168</v>
      </c>
      <c r="F26" s="12">
        <v>9311</v>
      </c>
      <c r="G26" s="10">
        <v>549</v>
      </c>
    </row>
    <row r="27" spans="1:7" ht="15.75">
      <c r="A27" s="11" t="s">
        <v>21</v>
      </c>
      <c r="B27" s="12">
        <v>17070</v>
      </c>
      <c r="C27" s="12">
        <v>2015</v>
      </c>
      <c r="D27" s="12">
        <v>109</v>
      </c>
      <c r="E27" s="12">
        <v>19194</v>
      </c>
      <c r="F27" s="12">
        <v>28771</v>
      </c>
      <c r="G27" s="28">
        <v>2606</v>
      </c>
    </row>
    <row r="28" spans="1:7" ht="15.75">
      <c r="A28" s="11" t="s">
        <v>22</v>
      </c>
      <c r="B28" s="12">
        <v>6002</v>
      </c>
      <c r="C28" s="12">
        <v>1833</v>
      </c>
      <c r="D28" s="12">
        <v>20</v>
      </c>
      <c r="E28" s="12">
        <v>7855</v>
      </c>
      <c r="F28" s="12">
        <v>10293</v>
      </c>
      <c r="G28" s="10">
        <v>759</v>
      </c>
    </row>
    <row r="29" spans="1:7" ht="15.75">
      <c r="A29" s="11" t="s">
        <v>23</v>
      </c>
      <c r="B29" s="12">
        <v>41520</v>
      </c>
      <c r="C29" s="12">
        <v>375</v>
      </c>
      <c r="D29" s="12">
        <v>160</v>
      </c>
      <c r="E29" s="12">
        <v>42055</v>
      </c>
      <c r="F29" s="12">
        <v>58693</v>
      </c>
      <c r="G29" s="28">
        <v>2958</v>
      </c>
    </row>
    <row r="30" spans="1:7" ht="15.75">
      <c r="A30" s="11" t="s">
        <v>24</v>
      </c>
      <c r="B30" s="12">
        <v>17892</v>
      </c>
      <c r="C30" s="12">
        <v>3771</v>
      </c>
      <c r="D30" s="12">
        <v>540</v>
      </c>
      <c r="E30" s="12">
        <v>22203</v>
      </c>
      <c r="F30" s="12">
        <v>36082</v>
      </c>
      <c r="G30" s="28">
        <v>3380</v>
      </c>
    </row>
    <row r="31" spans="1:7" ht="15.75">
      <c r="A31" s="11" t="s">
        <v>25</v>
      </c>
      <c r="B31" s="12">
        <v>10693</v>
      </c>
      <c r="C31" s="12">
        <v>16956</v>
      </c>
      <c r="D31" s="12">
        <v>120</v>
      </c>
      <c r="E31" s="12">
        <v>27769</v>
      </c>
      <c r="F31" s="12">
        <v>33112</v>
      </c>
      <c r="G31" s="28">
        <v>3180</v>
      </c>
    </row>
    <row r="32" spans="1:7" ht="15.75">
      <c r="A32" s="11" t="s">
        <v>26</v>
      </c>
      <c r="B32" s="12">
        <v>31410</v>
      </c>
      <c r="C32" s="12">
        <v>523</v>
      </c>
      <c r="D32" s="12">
        <v>425</v>
      </c>
      <c r="E32" s="12">
        <v>32358</v>
      </c>
      <c r="F32" s="12">
        <v>48553</v>
      </c>
      <c r="G32" s="28">
        <v>2749</v>
      </c>
    </row>
    <row r="33" spans="1:7" ht="15.75">
      <c r="A33" s="11" t="s">
        <v>27</v>
      </c>
      <c r="B33" s="12">
        <v>27065</v>
      </c>
      <c r="C33" s="12">
        <v>4991</v>
      </c>
      <c r="D33" s="12">
        <v>325</v>
      </c>
      <c r="E33" s="12">
        <v>32381</v>
      </c>
      <c r="F33" s="12">
        <v>48950</v>
      </c>
      <c r="G33" s="28">
        <v>2495</v>
      </c>
    </row>
    <row r="34" spans="1:7" ht="15.75">
      <c r="A34" s="11" t="s">
        <v>28</v>
      </c>
      <c r="B34" s="12">
        <v>13011</v>
      </c>
      <c r="C34" s="12">
        <v>4403</v>
      </c>
      <c r="D34" s="12">
        <v>451</v>
      </c>
      <c r="E34" s="12">
        <v>17865</v>
      </c>
      <c r="F34" s="12">
        <v>29170</v>
      </c>
      <c r="G34" s="28">
        <v>2775</v>
      </c>
    </row>
    <row r="35" spans="1:7" ht="15.75">
      <c r="A35" s="11" t="s">
        <v>29</v>
      </c>
      <c r="B35" s="12">
        <v>46394</v>
      </c>
      <c r="C35" s="12">
        <v>7702</v>
      </c>
      <c r="D35" s="12">
        <v>211</v>
      </c>
      <c r="E35" s="12">
        <v>54307</v>
      </c>
      <c r="F35" s="12">
        <v>78805</v>
      </c>
      <c r="G35" s="28">
        <v>6953</v>
      </c>
    </row>
    <row r="36" spans="1:7" s="67" customFormat="1" ht="15.75">
      <c r="A36" s="29" t="s">
        <v>30</v>
      </c>
      <c r="B36" s="31">
        <v>19945</v>
      </c>
      <c r="C36" s="31">
        <v>2593</v>
      </c>
      <c r="D36" s="31">
        <v>62</v>
      </c>
      <c r="E36" s="31">
        <v>22600</v>
      </c>
      <c r="F36" s="31">
        <v>14071</v>
      </c>
      <c r="G36" s="30">
        <v>71</v>
      </c>
    </row>
    <row r="37" spans="1:7" ht="15.75">
      <c r="A37" s="73" t="s">
        <v>31</v>
      </c>
      <c r="B37" s="74">
        <v>17109</v>
      </c>
      <c r="C37" s="74">
        <v>729</v>
      </c>
      <c r="D37" s="74">
        <v>86</v>
      </c>
      <c r="E37" s="74">
        <v>17924</v>
      </c>
      <c r="F37" s="74">
        <v>23578</v>
      </c>
      <c r="G37" s="75">
        <v>1554</v>
      </c>
    </row>
    <row r="38" spans="1:7" ht="15.75">
      <c r="A38" s="11" t="s">
        <v>32</v>
      </c>
      <c r="B38" s="12">
        <v>11458</v>
      </c>
      <c r="C38" s="12">
        <v>1239</v>
      </c>
      <c r="D38" s="12">
        <v>76</v>
      </c>
      <c r="E38" s="12">
        <v>12773</v>
      </c>
      <c r="F38" s="12">
        <v>19581</v>
      </c>
      <c r="G38" s="28">
        <v>2415</v>
      </c>
    </row>
    <row r="39" spans="1:7" ht="15.75">
      <c r="A39" s="11" t="s">
        <v>33</v>
      </c>
      <c r="B39" s="12">
        <v>1410</v>
      </c>
      <c r="C39" s="12">
        <v>5835</v>
      </c>
      <c r="D39" s="12">
        <v>12</v>
      </c>
      <c r="E39" s="12">
        <v>7257</v>
      </c>
      <c r="F39" s="12">
        <v>7063</v>
      </c>
      <c r="G39" s="10">
        <v>141</v>
      </c>
    </row>
    <row r="40" spans="1:7" ht="15.75">
      <c r="A40" s="11" t="s">
        <v>34</v>
      </c>
      <c r="B40" s="12">
        <v>4446</v>
      </c>
      <c r="C40" s="12">
        <v>5729</v>
      </c>
      <c r="D40" s="12">
        <v>27</v>
      </c>
      <c r="E40" s="12">
        <v>10202</v>
      </c>
      <c r="F40" s="12">
        <v>12098</v>
      </c>
      <c r="G40" s="28">
        <v>1696</v>
      </c>
    </row>
    <row r="41" spans="1:7" ht="15.75">
      <c r="A41" s="11" t="s">
        <v>35</v>
      </c>
      <c r="B41" s="12">
        <v>5951</v>
      </c>
      <c r="C41" s="12">
        <v>3046</v>
      </c>
      <c r="D41" s="12">
        <v>32</v>
      </c>
      <c r="E41" s="12">
        <v>9029</v>
      </c>
      <c r="F41" s="12">
        <v>12385</v>
      </c>
      <c r="G41" s="28">
        <v>1868</v>
      </c>
    </row>
    <row r="42" spans="1:7" ht="15.75">
      <c r="A42" s="11" t="s">
        <v>36</v>
      </c>
      <c r="B42" s="12">
        <v>34883</v>
      </c>
      <c r="C42" s="12">
        <v>9228</v>
      </c>
      <c r="D42" s="12">
        <v>477</v>
      </c>
      <c r="E42" s="12">
        <v>44588</v>
      </c>
      <c r="F42" s="12">
        <v>65801</v>
      </c>
      <c r="G42" s="28">
        <v>5610</v>
      </c>
    </row>
    <row r="43" spans="1:7" ht="15.75">
      <c r="A43" s="11" t="s">
        <v>37</v>
      </c>
      <c r="B43" s="12">
        <v>27491</v>
      </c>
      <c r="C43" s="12">
        <v>1021</v>
      </c>
      <c r="D43" s="12">
        <v>358</v>
      </c>
      <c r="E43" s="12">
        <v>28870</v>
      </c>
      <c r="F43" s="12">
        <v>40890</v>
      </c>
      <c r="G43" s="28">
        <v>2236</v>
      </c>
    </row>
    <row r="44" spans="1:7" s="67" customFormat="1" ht="15.75">
      <c r="A44" s="73" t="s">
        <v>38</v>
      </c>
      <c r="B44" s="74">
        <v>222414</v>
      </c>
      <c r="C44" s="74">
        <v>125125</v>
      </c>
      <c r="D44" s="74">
        <v>9194</v>
      </c>
      <c r="E44" s="74">
        <v>356733</v>
      </c>
      <c r="F44" s="74">
        <v>497807</v>
      </c>
      <c r="G44" s="75">
        <v>43537</v>
      </c>
    </row>
    <row r="45" spans="1:7" ht="15.75">
      <c r="A45" s="11" t="s">
        <v>39</v>
      </c>
      <c r="B45" s="12">
        <v>9288</v>
      </c>
      <c r="C45" s="12">
        <v>1145</v>
      </c>
      <c r="D45" s="12">
        <v>11</v>
      </c>
      <c r="E45" s="12">
        <v>10444</v>
      </c>
      <c r="F45" s="12">
        <v>12154</v>
      </c>
      <c r="G45" s="10">
        <v>363</v>
      </c>
    </row>
    <row r="46" spans="1:7" ht="15.75">
      <c r="A46" s="11" t="s">
        <v>40</v>
      </c>
      <c r="B46" s="12">
        <v>39776</v>
      </c>
      <c r="C46" s="12">
        <v>3881</v>
      </c>
      <c r="D46" s="12">
        <v>374</v>
      </c>
      <c r="E46" s="12">
        <v>44031</v>
      </c>
      <c r="F46" s="12">
        <v>67699</v>
      </c>
      <c r="G46" s="28">
        <v>6915</v>
      </c>
    </row>
    <row r="47" spans="1:7" ht="15.75">
      <c r="A47" s="11" t="s">
        <v>41</v>
      </c>
      <c r="B47" s="12">
        <v>16329</v>
      </c>
      <c r="C47" s="12">
        <v>2860</v>
      </c>
      <c r="D47" s="12">
        <v>794</v>
      </c>
      <c r="E47" s="12">
        <v>19983</v>
      </c>
      <c r="F47" s="12">
        <v>25863</v>
      </c>
      <c r="G47" s="10">
        <v>149</v>
      </c>
    </row>
    <row r="48" spans="1:7" ht="15.75">
      <c r="A48" s="11" t="s">
        <v>42</v>
      </c>
      <c r="B48" s="12">
        <v>10130</v>
      </c>
      <c r="C48" s="12">
        <v>11111</v>
      </c>
      <c r="D48" s="12">
        <v>2331</v>
      </c>
      <c r="E48" s="12">
        <v>23572</v>
      </c>
      <c r="F48" s="12">
        <v>88290</v>
      </c>
      <c r="G48" s="28">
        <v>8936</v>
      </c>
    </row>
    <row r="49" spans="1:7" ht="15.75">
      <c r="A49" s="11" t="s">
        <v>43</v>
      </c>
      <c r="B49" s="12">
        <v>29227</v>
      </c>
      <c r="C49" s="12">
        <v>3287</v>
      </c>
      <c r="D49" s="12">
        <v>376</v>
      </c>
      <c r="E49" s="12">
        <v>32890</v>
      </c>
      <c r="F49" s="12">
        <v>49335</v>
      </c>
      <c r="G49" s="28">
        <v>5036</v>
      </c>
    </row>
    <row r="50" spans="1:7" ht="15.75">
      <c r="A50" s="11" t="s">
        <v>44</v>
      </c>
      <c r="B50" s="12">
        <v>2531</v>
      </c>
      <c r="C50" s="12">
        <v>7033</v>
      </c>
      <c r="D50" s="12">
        <v>24</v>
      </c>
      <c r="E50" s="12">
        <v>9588</v>
      </c>
      <c r="F50" s="12">
        <v>9405</v>
      </c>
      <c r="G50" s="10">
        <v>736</v>
      </c>
    </row>
    <row r="51" spans="1:7" ht="15.75">
      <c r="A51" s="11" t="s">
        <v>45</v>
      </c>
      <c r="B51" s="12">
        <v>1762</v>
      </c>
      <c r="C51" s="12">
        <v>11398</v>
      </c>
      <c r="D51" s="12">
        <v>100</v>
      </c>
      <c r="E51" s="12">
        <v>13260</v>
      </c>
      <c r="F51" s="12">
        <v>18024</v>
      </c>
      <c r="G51" s="28">
        <v>2837</v>
      </c>
    </row>
    <row r="52" spans="1:7" s="67" customFormat="1" ht="14.25" customHeight="1">
      <c r="A52" s="73" t="s">
        <v>46</v>
      </c>
      <c r="B52" s="74">
        <v>110947</v>
      </c>
      <c r="C52" s="74">
        <v>30425</v>
      </c>
      <c r="D52" s="74">
        <v>4931</v>
      </c>
      <c r="E52" s="74">
        <v>146303</v>
      </c>
      <c r="F52" s="74">
        <v>205913</v>
      </c>
      <c r="G52" s="75">
        <v>19154</v>
      </c>
    </row>
    <row r="53" spans="1:7" ht="15.75">
      <c r="A53" s="11" t="s">
        <v>47</v>
      </c>
      <c r="B53" s="12">
        <v>7249</v>
      </c>
      <c r="C53" s="12">
        <v>6869</v>
      </c>
      <c r="D53" s="12">
        <v>28</v>
      </c>
      <c r="E53" s="12">
        <v>14146</v>
      </c>
      <c r="F53" s="12">
        <v>16117</v>
      </c>
      <c r="G53" s="10">
        <v>215</v>
      </c>
    </row>
    <row r="54" spans="1:7" ht="15.75">
      <c r="A54" s="11" t="s">
        <v>48</v>
      </c>
      <c r="B54" s="12">
        <v>17164</v>
      </c>
      <c r="C54" s="12">
        <v>442</v>
      </c>
      <c r="D54" s="12">
        <v>40</v>
      </c>
      <c r="E54" s="12">
        <v>17646</v>
      </c>
      <c r="F54" s="12">
        <v>24176</v>
      </c>
      <c r="G54" s="28">
        <v>1987</v>
      </c>
    </row>
    <row r="55" spans="1:7" ht="15.75">
      <c r="A55" s="11" t="s">
        <v>49</v>
      </c>
      <c r="B55" s="12">
        <v>39207</v>
      </c>
      <c r="C55" s="12">
        <v>359</v>
      </c>
      <c r="D55" s="12">
        <v>218</v>
      </c>
      <c r="E55" s="12">
        <v>39784</v>
      </c>
      <c r="F55" s="12">
        <v>61794</v>
      </c>
      <c r="G55" s="28">
        <v>4284</v>
      </c>
    </row>
    <row r="56" spans="1:7" s="67" customFormat="1" ht="15.75">
      <c r="A56" s="73" t="s">
        <v>50</v>
      </c>
      <c r="B56" s="74">
        <v>165238</v>
      </c>
      <c r="C56" s="74">
        <v>75076</v>
      </c>
      <c r="D56" s="74">
        <v>6386</v>
      </c>
      <c r="E56" s="74">
        <v>246700</v>
      </c>
      <c r="F56" s="74">
        <v>289962</v>
      </c>
      <c r="G56" s="75">
        <v>17454</v>
      </c>
    </row>
    <row r="57" spans="1:7" ht="15.75">
      <c r="A57" s="11" t="s">
        <v>51</v>
      </c>
      <c r="B57" s="12">
        <v>8745</v>
      </c>
      <c r="C57" s="12">
        <v>5545</v>
      </c>
      <c r="D57" s="12">
        <v>88</v>
      </c>
      <c r="E57" s="12">
        <v>14378</v>
      </c>
      <c r="F57" s="12">
        <v>17441</v>
      </c>
      <c r="G57" s="28">
        <v>715</v>
      </c>
    </row>
    <row r="58" spans="1:7" s="67" customFormat="1" ht="15.75">
      <c r="A58" s="73" t="s">
        <v>52</v>
      </c>
      <c r="B58" s="74">
        <v>58983</v>
      </c>
      <c r="C58" s="74">
        <v>48163</v>
      </c>
      <c r="D58" s="74">
        <v>1178</v>
      </c>
      <c r="E58" s="74">
        <v>108324</v>
      </c>
      <c r="F58" s="74">
        <v>165864</v>
      </c>
      <c r="G58" s="75">
        <v>14304</v>
      </c>
    </row>
    <row r="59" spans="1:7" ht="15.75">
      <c r="A59" s="11" t="s">
        <v>53</v>
      </c>
      <c r="B59" s="12">
        <v>50063</v>
      </c>
      <c r="C59" s="12">
        <v>4996</v>
      </c>
      <c r="D59" s="12">
        <v>707</v>
      </c>
      <c r="E59" s="12">
        <v>55766</v>
      </c>
      <c r="F59" s="12">
        <v>82920</v>
      </c>
      <c r="G59" s="28">
        <v>5470</v>
      </c>
    </row>
    <row r="60" spans="1:7" ht="15.75">
      <c r="A60" s="11" t="s">
        <v>54</v>
      </c>
      <c r="B60" s="12">
        <v>2386</v>
      </c>
      <c r="C60" s="12">
        <v>5575</v>
      </c>
      <c r="D60" s="12">
        <v>17</v>
      </c>
      <c r="E60" s="12">
        <v>7978</v>
      </c>
      <c r="F60" s="12">
        <v>8324</v>
      </c>
      <c r="G60" s="10">
        <v>731</v>
      </c>
    </row>
    <row r="61" spans="1:7" ht="15.75">
      <c r="A61" s="11" t="s">
        <v>55</v>
      </c>
      <c r="B61" s="12">
        <v>7404</v>
      </c>
      <c r="C61" s="12">
        <v>5278</v>
      </c>
      <c r="D61" s="12">
        <v>19</v>
      </c>
      <c r="E61" s="12">
        <v>12701</v>
      </c>
      <c r="F61" s="12">
        <v>15238</v>
      </c>
      <c r="G61" s="10">
        <v>635</v>
      </c>
    </row>
    <row r="62" spans="1:7" ht="15.75">
      <c r="A62" s="11" t="s">
        <v>56</v>
      </c>
      <c r="B62" s="12">
        <v>10056</v>
      </c>
      <c r="C62" s="12">
        <v>5279</v>
      </c>
      <c r="D62" s="12">
        <v>110</v>
      </c>
      <c r="E62" s="12">
        <v>15445</v>
      </c>
      <c r="F62" s="12">
        <v>22394</v>
      </c>
      <c r="G62" s="10">
        <v>175</v>
      </c>
    </row>
    <row r="63" spans="1:7" ht="15.75">
      <c r="A63" s="11" t="s">
        <v>57</v>
      </c>
      <c r="B63" s="12">
        <v>10358</v>
      </c>
      <c r="C63" s="12">
        <v>2499</v>
      </c>
      <c r="D63" s="12">
        <v>84</v>
      </c>
      <c r="E63" s="12">
        <v>12941</v>
      </c>
      <c r="F63" s="12">
        <v>16760</v>
      </c>
      <c r="G63" s="28">
        <v>1636</v>
      </c>
    </row>
    <row r="64" spans="1:7" ht="15.75">
      <c r="A64" s="11" t="s">
        <v>58</v>
      </c>
      <c r="B64" s="12">
        <v>13895</v>
      </c>
      <c r="C64" s="12">
        <v>9436</v>
      </c>
      <c r="D64" s="12">
        <v>825</v>
      </c>
      <c r="E64" s="12">
        <v>24156</v>
      </c>
      <c r="F64" s="12">
        <v>36562</v>
      </c>
      <c r="G64" s="28">
        <v>3526</v>
      </c>
    </row>
    <row r="65" spans="1:7" ht="15.75">
      <c r="A65" s="11" t="s">
        <v>59</v>
      </c>
      <c r="B65" s="12">
        <v>76461</v>
      </c>
      <c r="C65" s="12">
        <v>5485</v>
      </c>
      <c r="D65" s="12">
        <v>1602</v>
      </c>
      <c r="E65" s="12">
        <v>83548</v>
      </c>
      <c r="F65" s="12">
        <v>105673</v>
      </c>
      <c r="G65" s="10"/>
    </row>
    <row r="66" spans="1:7" s="67" customFormat="1" ht="15.75">
      <c r="A66" s="73" t="s">
        <v>60</v>
      </c>
      <c r="B66" s="74">
        <v>36209</v>
      </c>
      <c r="C66" s="74">
        <v>2332</v>
      </c>
      <c r="D66" s="74">
        <v>588</v>
      </c>
      <c r="E66" s="74">
        <v>39129</v>
      </c>
      <c r="F66" s="74">
        <v>48325</v>
      </c>
      <c r="G66" s="75">
        <v>10293</v>
      </c>
    </row>
    <row r="67" spans="1:7" ht="15.75">
      <c r="A67" s="11" t="s">
        <v>61</v>
      </c>
      <c r="B67" s="12">
        <v>2476</v>
      </c>
      <c r="C67" s="12">
        <v>7020</v>
      </c>
      <c r="D67" s="12">
        <v>9</v>
      </c>
      <c r="E67" s="12">
        <v>9505</v>
      </c>
      <c r="F67" s="12">
        <v>10493</v>
      </c>
      <c r="G67" s="10">
        <v>792</v>
      </c>
    </row>
    <row r="68" spans="1:7" ht="15.75">
      <c r="A68" s="11" t="s">
        <v>62</v>
      </c>
      <c r="B68" s="12">
        <v>26407</v>
      </c>
      <c r="C68" s="12">
        <v>10715</v>
      </c>
      <c r="D68" s="12">
        <v>230</v>
      </c>
      <c r="E68" s="12">
        <v>37352</v>
      </c>
      <c r="F68" s="12">
        <v>60255</v>
      </c>
      <c r="G68" s="28">
        <v>7935</v>
      </c>
    </row>
    <row r="69" spans="1:7" ht="15.75">
      <c r="A69" s="11" t="s">
        <v>63</v>
      </c>
      <c r="B69" s="12">
        <v>18426</v>
      </c>
      <c r="C69" s="12">
        <v>5643</v>
      </c>
      <c r="D69" s="12">
        <v>141</v>
      </c>
      <c r="E69" s="12">
        <v>24210</v>
      </c>
      <c r="F69" s="12">
        <v>31438</v>
      </c>
      <c r="G69" s="28">
        <v>2624</v>
      </c>
    </row>
    <row r="70" spans="1:7" s="67" customFormat="1" ht="15.75">
      <c r="A70" s="73" t="s">
        <v>64</v>
      </c>
      <c r="B70" s="74">
        <v>59489</v>
      </c>
      <c r="C70" s="74">
        <v>17489</v>
      </c>
      <c r="D70" s="74">
        <v>1694</v>
      </c>
      <c r="E70" s="74">
        <v>78672</v>
      </c>
      <c r="F70" s="74">
        <v>126332</v>
      </c>
      <c r="G70" s="75">
        <v>3422</v>
      </c>
    </row>
    <row r="71" spans="1:7" ht="15.75">
      <c r="A71" s="11" t="s">
        <v>65</v>
      </c>
      <c r="B71" s="12">
        <v>34590</v>
      </c>
      <c r="C71" s="12">
        <v>2223</v>
      </c>
      <c r="D71" s="12">
        <v>638</v>
      </c>
      <c r="E71" s="12">
        <v>37451</v>
      </c>
      <c r="F71" s="12">
        <v>54077</v>
      </c>
      <c r="G71" s="28">
        <v>3968</v>
      </c>
    </row>
    <row r="72" spans="1:7" ht="15.75">
      <c r="A72" s="11" t="s">
        <v>66</v>
      </c>
      <c r="B72" s="12">
        <v>8422</v>
      </c>
      <c r="C72" s="12">
        <v>2858</v>
      </c>
      <c r="D72" s="12">
        <v>687</v>
      </c>
      <c r="E72" s="12">
        <v>11967</v>
      </c>
      <c r="F72" s="12">
        <v>12908</v>
      </c>
      <c r="G72" s="28">
        <v>1197</v>
      </c>
    </row>
    <row r="73" spans="1:7" ht="15.75">
      <c r="A73" s="11" t="s">
        <v>67</v>
      </c>
      <c r="B73" s="32">
        <v>2638</v>
      </c>
      <c r="C73" s="32">
        <v>6167</v>
      </c>
      <c r="D73" s="12">
        <v>37</v>
      </c>
      <c r="E73" s="12">
        <v>8842</v>
      </c>
      <c r="F73" s="12">
        <v>9142</v>
      </c>
      <c r="G73" s="10">
        <v>797</v>
      </c>
    </row>
    <row r="74" spans="1:7" ht="15.75">
      <c r="A74" s="11" t="s">
        <v>68</v>
      </c>
      <c r="B74" s="12">
        <v>15364</v>
      </c>
      <c r="C74" s="12">
        <v>37</v>
      </c>
      <c r="D74" s="12">
        <v>40</v>
      </c>
      <c r="E74" s="12">
        <v>15441</v>
      </c>
      <c r="F74" s="12">
        <v>18955</v>
      </c>
      <c r="G74" s="28">
        <v>683</v>
      </c>
    </row>
    <row r="75" spans="1:6" ht="15">
      <c r="A75" s="5"/>
      <c r="B75" s="6"/>
      <c r="C75" s="6" t="s">
        <v>71</v>
      </c>
      <c r="D75" s="6"/>
      <c r="E75" s="6"/>
      <c r="F75" s="6"/>
    </row>
    <row r="76" spans="1:7" ht="15">
      <c r="A76" s="5" t="s">
        <v>69</v>
      </c>
      <c r="B76" s="6">
        <f>SUM(B6:B74)</f>
        <v>1762390</v>
      </c>
      <c r="C76" s="6">
        <f>SUM(C6:C74)</f>
        <v>572233</v>
      </c>
      <c r="D76" s="6">
        <f>SUM(D6:D74)</f>
        <v>41687</v>
      </c>
      <c r="E76" s="6">
        <v>2376310</v>
      </c>
      <c r="F76" s="6">
        <v>3323678</v>
      </c>
      <c r="G76" s="6">
        <f>SUM(G8:G74)</f>
        <v>261032</v>
      </c>
    </row>
    <row r="78" spans="3:5" ht="15.75">
      <c r="C78" s="1" t="s">
        <v>73</v>
      </c>
      <c r="E78" s="7">
        <v>2637342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zoomScale="87" zoomScaleNormal="87" workbookViewId="0" topLeftCell="A1">
      <selection activeCell="B21" sqref="B21"/>
    </sheetView>
  </sheetViews>
  <sheetFormatPr defaultColWidth="8.88671875" defaultRowHeight="15"/>
  <cols>
    <col min="1" max="1" width="16.3359375" style="83" customWidth="1"/>
    <col min="2" max="2" width="12.5546875" style="83" customWidth="1"/>
    <col min="3" max="4" width="11.77734375" style="83" customWidth="1"/>
    <col min="5" max="5" width="12.77734375" style="83" customWidth="1"/>
    <col min="6" max="6" width="14.77734375" style="83" customWidth="1"/>
    <col min="7" max="7" width="13.77734375" style="83" customWidth="1"/>
    <col min="8" max="16384" width="8.88671875" style="83" customWidth="1"/>
  </cols>
  <sheetData>
    <row r="1" spans="1:7" ht="18">
      <c r="A1" s="81" t="s">
        <v>0</v>
      </c>
      <c r="B1" s="81"/>
      <c r="C1" s="81"/>
      <c r="D1" s="81"/>
      <c r="E1" s="82"/>
      <c r="G1" s="84">
        <f ca="1">TODAY()</f>
        <v>38062</v>
      </c>
    </row>
    <row r="2" spans="1:5" ht="18">
      <c r="A2" s="85" t="s">
        <v>82</v>
      </c>
      <c r="B2" s="86">
        <v>37803</v>
      </c>
      <c r="C2" s="82"/>
      <c r="D2" s="82"/>
      <c r="E2" s="82"/>
    </row>
    <row r="3" ht="15">
      <c r="D3" s="83" t="s">
        <v>71</v>
      </c>
    </row>
    <row r="5" spans="1:7" ht="15.75">
      <c r="A5" s="87" t="s">
        <v>1</v>
      </c>
      <c r="B5" s="87" t="s">
        <v>70</v>
      </c>
      <c r="C5" s="87" t="s">
        <v>72</v>
      </c>
      <c r="D5" s="88" t="s">
        <v>74</v>
      </c>
      <c r="E5" s="87" t="s">
        <v>75</v>
      </c>
      <c r="F5" s="87" t="s">
        <v>77</v>
      </c>
      <c r="G5" s="89" t="s">
        <v>79</v>
      </c>
    </row>
    <row r="6" spans="1:7" ht="16.5" thickBot="1">
      <c r="A6" s="90"/>
      <c r="B6" s="90" t="s">
        <v>71</v>
      </c>
      <c r="C6" s="90" t="s">
        <v>71</v>
      </c>
      <c r="D6" s="90" t="s">
        <v>71</v>
      </c>
      <c r="E6" s="91" t="s">
        <v>76</v>
      </c>
      <c r="F6" s="91" t="s">
        <v>78</v>
      </c>
      <c r="G6" s="92" t="s">
        <v>80</v>
      </c>
    </row>
    <row r="7" spans="1:7" ht="15.75">
      <c r="A7" s="93"/>
      <c r="B7" s="94"/>
      <c r="C7" s="94"/>
      <c r="D7" s="95"/>
      <c r="E7" s="96"/>
      <c r="F7" s="97"/>
      <c r="G7" s="98"/>
    </row>
    <row r="8" spans="1:7" ht="15.75">
      <c r="A8" s="99" t="s">
        <v>2</v>
      </c>
      <c r="B8" s="100">
        <v>20193</v>
      </c>
      <c r="C8" s="100">
        <v>4347</v>
      </c>
      <c r="D8" s="100">
        <v>305</v>
      </c>
      <c r="E8" s="100">
        <f aca="true" t="shared" si="0" ref="E8:E39">SUM(B8:D8)</f>
        <v>24845</v>
      </c>
      <c r="F8" s="101">
        <v>31177</v>
      </c>
      <c r="G8" s="102">
        <v>2922</v>
      </c>
    </row>
    <row r="9" spans="1:7" ht="15.75">
      <c r="A9" s="73" t="s">
        <v>3</v>
      </c>
      <c r="B9" s="103">
        <v>69530</v>
      </c>
      <c r="C9" s="74">
        <v>6083</v>
      </c>
      <c r="D9" s="74">
        <v>1075</v>
      </c>
      <c r="E9" s="103">
        <f t="shared" si="0"/>
        <v>76688</v>
      </c>
      <c r="F9" s="74">
        <v>106095</v>
      </c>
      <c r="G9" s="75">
        <v>10885</v>
      </c>
    </row>
    <row r="10" spans="1:7" ht="15.75">
      <c r="A10" s="73" t="s">
        <v>4</v>
      </c>
      <c r="B10" s="104">
        <v>8740</v>
      </c>
      <c r="C10" s="104">
        <v>6246</v>
      </c>
      <c r="D10" s="74">
        <v>62</v>
      </c>
      <c r="E10" s="103">
        <f t="shared" si="0"/>
        <v>15048</v>
      </c>
      <c r="F10" s="74">
        <v>21655</v>
      </c>
      <c r="G10" s="75">
        <v>1522</v>
      </c>
    </row>
    <row r="11" spans="1:7" ht="15.75">
      <c r="A11" s="73" t="s">
        <v>5</v>
      </c>
      <c r="B11" s="74">
        <v>9048</v>
      </c>
      <c r="C11" s="74">
        <v>2017</v>
      </c>
      <c r="D11" s="74">
        <v>41</v>
      </c>
      <c r="E11" s="74">
        <f t="shared" si="0"/>
        <v>11106</v>
      </c>
      <c r="F11" s="74">
        <v>15540</v>
      </c>
      <c r="G11" s="105">
        <v>591</v>
      </c>
    </row>
    <row r="12" spans="1:7" ht="15.75">
      <c r="A12" s="73" t="s">
        <v>6</v>
      </c>
      <c r="B12" s="74">
        <v>24638</v>
      </c>
      <c r="C12" s="74">
        <v>263</v>
      </c>
      <c r="D12" s="74">
        <v>186</v>
      </c>
      <c r="E12" s="74">
        <f t="shared" si="0"/>
        <v>25087</v>
      </c>
      <c r="F12" s="74">
        <v>38076</v>
      </c>
      <c r="G12" s="75">
        <v>1531</v>
      </c>
    </row>
    <row r="13" spans="1:7" ht="15.75">
      <c r="A13" s="73" t="s">
        <v>7</v>
      </c>
      <c r="B13" s="74">
        <v>1956</v>
      </c>
      <c r="C13" s="74">
        <v>4731</v>
      </c>
      <c r="D13" s="74">
        <v>17</v>
      </c>
      <c r="E13" s="74">
        <f t="shared" si="0"/>
        <v>6704</v>
      </c>
      <c r="F13" s="74">
        <v>8656</v>
      </c>
      <c r="G13" s="105">
        <v>943</v>
      </c>
    </row>
    <row r="14" spans="1:7" ht="15.75">
      <c r="A14" s="73" t="s">
        <v>8</v>
      </c>
      <c r="B14" s="74">
        <v>7744</v>
      </c>
      <c r="C14" s="74">
        <v>4645</v>
      </c>
      <c r="D14" s="74">
        <v>52</v>
      </c>
      <c r="E14" s="74">
        <f t="shared" si="0"/>
        <v>12441</v>
      </c>
      <c r="F14" s="74">
        <v>15645</v>
      </c>
      <c r="G14" s="75">
        <v>1566</v>
      </c>
    </row>
    <row r="15" spans="1:7" ht="15.75">
      <c r="A15" s="73" t="s">
        <v>9</v>
      </c>
      <c r="B15" s="74">
        <v>45819</v>
      </c>
      <c r="C15" s="74">
        <v>9603</v>
      </c>
      <c r="D15" s="74">
        <v>918</v>
      </c>
      <c r="E15" s="74">
        <f t="shared" si="0"/>
        <v>56340</v>
      </c>
      <c r="F15" s="74">
        <v>85793</v>
      </c>
      <c r="G15" s="75">
        <v>11208</v>
      </c>
    </row>
    <row r="16" spans="1:7" ht="15.75">
      <c r="A16" s="73" t="s">
        <v>10</v>
      </c>
      <c r="B16" s="74">
        <v>12850</v>
      </c>
      <c r="C16" s="74">
        <v>6858</v>
      </c>
      <c r="D16" s="74">
        <v>39</v>
      </c>
      <c r="E16" s="74">
        <f t="shared" si="0"/>
        <v>19747</v>
      </c>
      <c r="F16" s="74">
        <v>27566</v>
      </c>
      <c r="G16" s="75">
        <v>2596</v>
      </c>
    </row>
    <row r="17" spans="1:7" ht="15.75">
      <c r="A17" s="73" t="s">
        <v>11</v>
      </c>
      <c r="B17" s="74">
        <v>11576</v>
      </c>
      <c r="C17" s="74">
        <v>601</v>
      </c>
      <c r="D17" s="74">
        <v>30</v>
      </c>
      <c r="E17" s="74">
        <f t="shared" si="0"/>
        <v>12207</v>
      </c>
      <c r="F17" s="74">
        <v>18668</v>
      </c>
      <c r="G17" s="75">
        <v>2215</v>
      </c>
    </row>
    <row r="18" spans="1:7" ht="15.75">
      <c r="A18" s="73" t="s">
        <v>12</v>
      </c>
      <c r="B18" s="74">
        <v>19933</v>
      </c>
      <c r="C18" s="74">
        <v>2466</v>
      </c>
      <c r="D18" s="74">
        <v>64</v>
      </c>
      <c r="E18" s="74">
        <f t="shared" si="0"/>
        <v>22463</v>
      </c>
      <c r="F18" s="74">
        <v>29428</v>
      </c>
      <c r="G18" s="75">
        <v>1455</v>
      </c>
    </row>
    <row r="19" spans="1:7" ht="15.75">
      <c r="A19" s="73" t="s">
        <v>13</v>
      </c>
      <c r="B19" s="74">
        <v>5957</v>
      </c>
      <c r="C19" s="74">
        <v>4367</v>
      </c>
      <c r="D19" s="74">
        <v>13</v>
      </c>
      <c r="E19" s="74">
        <f t="shared" si="0"/>
        <v>10337</v>
      </c>
      <c r="F19" s="74">
        <v>11774</v>
      </c>
      <c r="G19" s="75">
        <v>1051</v>
      </c>
    </row>
    <row r="20" spans="1:7" ht="15.75">
      <c r="A20" s="73" t="s">
        <v>14</v>
      </c>
      <c r="B20" s="74">
        <v>9815</v>
      </c>
      <c r="C20" s="74">
        <v>6567</v>
      </c>
      <c r="D20" s="74">
        <v>55</v>
      </c>
      <c r="E20" s="74">
        <f t="shared" si="0"/>
        <v>16437</v>
      </c>
      <c r="F20" s="74">
        <v>20056</v>
      </c>
      <c r="G20" s="105">
        <v>585</v>
      </c>
    </row>
    <row r="21" spans="1:7" ht="15.75">
      <c r="A21" s="73" t="s">
        <v>15</v>
      </c>
      <c r="B21" s="74">
        <v>7660</v>
      </c>
      <c r="C21" s="74">
        <v>1361</v>
      </c>
      <c r="D21" s="74">
        <v>77</v>
      </c>
      <c r="E21" s="74">
        <f>SUM(B21:D21)</f>
        <v>9098</v>
      </c>
      <c r="F21" s="74">
        <v>10857</v>
      </c>
      <c r="G21" s="105">
        <v>544</v>
      </c>
    </row>
    <row r="22" spans="1:7" ht="15.75">
      <c r="A22" s="73" t="s">
        <v>16</v>
      </c>
      <c r="B22" s="74">
        <v>7578</v>
      </c>
      <c r="C22" s="74">
        <v>179</v>
      </c>
      <c r="D22" s="74">
        <v>119</v>
      </c>
      <c r="E22" s="74">
        <f t="shared" si="0"/>
        <v>7876</v>
      </c>
      <c r="F22" s="74">
        <v>10688</v>
      </c>
      <c r="G22" s="105">
        <v>922</v>
      </c>
    </row>
    <row r="23" spans="1:7" ht="15.75">
      <c r="A23" s="73" t="s">
        <v>17</v>
      </c>
      <c r="B23" s="74">
        <v>17484</v>
      </c>
      <c r="C23" s="74">
        <v>3487</v>
      </c>
      <c r="D23" s="74">
        <v>738</v>
      </c>
      <c r="E23" s="74">
        <f t="shared" si="0"/>
        <v>21709</v>
      </c>
      <c r="F23" s="74">
        <v>32809</v>
      </c>
      <c r="G23" s="75">
        <v>2532</v>
      </c>
    </row>
    <row r="24" spans="1:7" ht="15.75">
      <c r="A24" s="73" t="s">
        <v>18</v>
      </c>
      <c r="B24" s="74">
        <v>25637</v>
      </c>
      <c r="C24" s="74">
        <v>4608</v>
      </c>
      <c r="D24" s="74">
        <v>852</v>
      </c>
      <c r="E24" s="74">
        <f t="shared" si="0"/>
        <v>31097</v>
      </c>
      <c r="F24" s="74">
        <v>41907</v>
      </c>
      <c r="G24" s="75">
        <v>2215</v>
      </c>
    </row>
    <row r="25" spans="1:7" ht="15.75">
      <c r="A25" s="73" t="s">
        <v>19</v>
      </c>
      <c r="B25" s="74">
        <v>4967</v>
      </c>
      <c r="C25" s="74">
        <v>3792</v>
      </c>
      <c r="D25" s="74">
        <v>24</v>
      </c>
      <c r="E25" s="74">
        <f>SUM(B25:D25)</f>
        <v>8783</v>
      </c>
      <c r="F25" s="74">
        <v>10441</v>
      </c>
      <c r="G25" s="75">
        <v>1129</v>
      </c>
    </row>
    <row r="26" spans="1:7" ht="15.75">
      <c r="A26" s="73" t="s">
        <v>20</v>
      </c>
      <c r="B26" s="74">
        <v>4731</v>
      </c>
      <c r="C26" s="74">
        <v>2392</v>
      </c>
      <c r="D26" s="74">
        <v>35</v>
      </c>
      <c r="E26" s="74">
        <f t="shared" si="0"/>
        <v>7158</v>
      </c>
      <c r="F26" s="74">
        <v>9311</v>
      </c>
      <c r="G26" s="105">
        <v>552</v>
      </c>
    </row>
    <row r="27" spans="1:7" ht="15.75">
      <c r="A27" s="73" t="s">
        <v>21</v>
      </c>
      <c r="B27" s="74">
        <v>17099</v>
      </c>
      <c r="C27" s="74">
        <v>2016</v>
      </c>
      <c r="D27" s="74">
        <v>108</v>
      </c>
      <c r="E27" s="74">
        <f t="shared" si="0"/>
        <v>19223</v>
      </c>
      <c r="F27" s="74">
        <v>28771</v>
      </c>
      <c r="G27" s="75">
        <v>2599</v>
      </c>
    </row>
    <row r="28" spans="1:7" ht="15.75">
      <c r="A28" s="73" t="s">
        <v>22</v>
      </c>
      <c r="B28" s="74">
        <v>6014</v>
      </c>
      <c r="C28" s="74">
        <v>1830</v>
      </c>
      <c r="D28" s="74">
        <v>19</v>
      </c>
      <c r="E28" s="74">
        <f>SUM(B28:D28)</f>
        <v>7863</v>
      </c>
      <c r="F28" s="74">
        <v>10293</v>
      </c>
      <c r="G28" s="105">
        <v>757</v>
      </c>
    </row>
    <row r="29" spans="1:7" ht="15.75">
      <c r="A29" s="73" t="s">
        <v>23</v>
      </c>
      <c r="B29" s="74">
        <v>41595</v>
      </c>
      <c r="C29" s="74">
        <v>375</v>
      </c>
      <c r="D29" s="74">
        <v>161</v>
      </c>
      <c r="E29" s="74">
        <f t="shared" si="0"/>
        <v>42131</v>
      </c>
      <c r="F29" s="74">
        <v>58693</v>
      </c>
      <c r="G29" s="75">
        <v>2944</v>
      </c>
    </row>
    <row r="30" spans="1:7" ht="15.75">
      <c r="A30" s="73" t="s">
        <v>24</v>
      </c>
      <c r="B30" s="74">
        <v>17914</v>
      </c>
      <c r="C30" s="74">
        <v>3784</v>
      </c>
      <c r="D30" s="74">
        <v>543</v>
      </c>
      <c r="E30" s="74">
        <f t="shared" si="0"/>
        <v>22241</v>
      </c>
      <c r="F30" s="74">
        <v>36082</v>
      </c>
      <c r="G30" s="75">
        <v>3371</v>
      </c>
    </row>
    <row r="31" spans="1:7" ht="15.75">
      <c r="A31" s="73" t="s">
        <v>25</v>
      </c>
      <c r="B31" s="74">
        <v>10686</v>
      </c>
      <c r="C31" s="74">
        <v>16998</v>
      </c>
      <c r="D31" s="74">
        <v>120</v>
      </c>
      <c r="E31" s="74">
        <f>SUM(B31:D31)</f>
        <v>27804</v>
      </c>
      <c r="F31" s="74">
        <v>33112</v>
      </c>
      <c r="G31" s="75">
        <v>3168</v>
      </c>
    </row>
    <row r="32" spans="1:7" ht="15.75">
      <c r="A32" s="73" t="s">
        <v>26</v>
      </c>
      <c r="B32" s="74">
        <v>31423</v>
      </c>
      <c r="C32" s="74">
        <v>521</v>
      </c>
      <c r="D32" s="74">
        <v>424</v>
      </c>
      <c r="E32" s="74">
        <f t="shared" si="0"/>
        <v>32368</v>
      </c>
      <c r="F32" s="74">
        <v>48553</v>
      </c>
      <c r="G32" s="75">
        <v>2742</v>
      </c>
    </row>
    <row r="33" spans="1:7" ht="15.75">
      <c r="A33" s="73" t="s">
        <v>27</v>
      </c>
      <c r="B33" s="74">
        <v>27159</v>
      </c>
      <c r="C33" s="74">
        <v>4998</v>
      </c>
      <c r="D33" s="74">
        <v>327</v>
      </c>
      <c r="E33" s="74">
        <f t="shared" si="0"/>
        <v>32484</v>
      </c>
      <c r="F33" s="74">
        <v>48950</v>
      </c>
      <c r="G33" s="75">
        <v>2489</v>
      </c>
    </row>
    <row r="34" spans="1:7" ht="15.75">
      <c r="A34" s="73" t="s">
        <v>28</v>
      </c>
      <c r="B34" s="74">
        <v>12994</v>
      </c>
      <c r="C34" s="74">
        <v>4401</v>
      </c>
      <c r="D34" s="74">
        <v>451</v>
      </c>
      <c r="E34" s="74">
        <f t="shared" si="0"/>
        <v>17846</v>
      </c>
      <c r="F34" s="74">
        <v>29170</v>
      </c>
      <c r="G34" s="75">
        <v>2773</v>
      </c>
    </row>
    <row r="35" spans="1:7" ht="15.75">
      <c r="A35" s="73" t="s">
        <v>29</v>
      </c>
      <c r="B35" s="74">
        <v>46430</v>
      </c>
      <c r="C35" s="74">
        <v>7713</v>
      </c>
      <c r="D35" s="74">
        <v>213</v>
      </c>
      <c r="E35" s="74">
        <f t="shared" si="0"/>
        <v>54356</v>
      </c>
      <c r="F35" s="74">
        <v>78805</v>
      </c>
      <c r="G35" s="75">
        <v>6903</v>
      </c>
    </row>
    <row r="36" spans="1:7" ht="15.75">
      <c r="A36" s="73" t="s">
        <v>30</v>
      </c>
      <c r="B36" s="74">
        <v>19945</v>
      </c>
      <c r="C36" s="74">
        <v>2593</v>
      </c>
      <c r="D36" s="74">
        <v>62</v>
      </c>
      <c r="E36" s="74">
        <f t="shared" si="0"/>
        <v>22600</v>
      </c>
      <c r="F36" s="74">
        <v>14071</v>
      </c>
      <c r="G36" s="75">
        <v>71</v>
      </c>
    </row>
    <row r="37" spans="1:7" ht="15.75">
      <c r="A37" s="73" t="s">
        <v>31</v>
      </c>
      <c r="B37" s="74">
        <v>17087</v>
      </c>
      <c r="C37" s="74">
        <v>725</v>
      </c>
      <c r="D37" s="74">
        <v>86</v>
      </c>
      <c r="E37" s="74">
        <f t="shared" si="0"/>
        <v>17898</v>
      </c>
      <c r="F37" s="74">
        <v>23578</v>
      </c>
      <c r="G37" s="75">
        <v>1544</v>
      </c>
    </row>
    <row r="38" spans="1:7" ht="15.75">
      <c r="A38" s="73" t="s">
        <v>32</v>
      </c>
      <c r="B38" s="74">
        <v>11454</v>
      </c>
      <c r="C38" s="74">
        <v>1240</v>
      </c>
      <c r="D38" s="74">
        <v>77</v>
      </c>
      <c r="E38" s="74">
        <f t="shared" si="0"/>
        <v>12771</v>
      </c>
      <c r="F38" s="74">
        <v>19581</v>
      </c>
      <c r="G38" s="75">
        <v>2411</v>
      </c>
    </row>
    <row r="39" spans="1:7" ht="15.75">
      <c r="A39" s="73" t="s">
        <v>33</v>
      </c>
      <c r="B39" s="74">
        <v>1411</v>
      </c>
      <c r="C39" s="74">
        <v>5840</v>
      </c>
      <c r="D39" s="74">
        <v>12</v>
      </c>
      <c r="E39" s="74">
        <f t="shared" si="0"/>
        <v>7263</v>
      </c>
      <c r="F39" s="74">
        <v>7063</v>
      </c>
      <c r="G39" s="105">
        <v>141</v>
      </c>
    </row>
    <row r="40" spans="1:7" ht="15.75">
      <c r="A40" s="73" t="s">
        <v>34</v>
      </c>
      <c r="B40" s="74">
        <v>4442</v>
      </c>
      <c r="C40" s="74">
        <v>5729</v>
      </c>
      <c r="D40" s="74">
        <v>27</v>
      </c>
      <c r="E40" s="74">
        <f aca="true" t="shared" si="1" ref="E40:E71">SUM(B40:D40)</f>
        <v>10198</v>
      </c>
      <c r="F40" s="74">
        <v>12098</v>
      </c>
      <c r="G40" s="75">
        <v>1705</v>
      </c>
    </row>
    <row r="41" spans="1:7" ht="15.75">
      <c r="A41" s="73" t="s">
        <v>35</v>
      </c>
      <c r="B41" s="74">
        <v>5964</v>
      </c>
      <c r="C41" s="74">
        <v>3047</v>
      </c>
      <c r="D41" s="74">
        <v>32</v>
      </c>
      <c r="E41" s="74">
        <f t="shared" si="1"/>
        <v>9043</v>
      </c>
      <c r="F41" s="74">
        <v>12385</v>
      </c>
      <c r="G41" s="75">
        <v>1859</v>
      </c>
    </row>
    <row r="42" spans="1:7" ht="15.75">
      <c r="A42" s="73" t="s">
        <v>36</v>
      </c>
      <c r="B42" s="74">
        <v>34953</v>
      </c>
      <c r="C42" s="74">
        <v>9340</v>
      </c>
      <c r="D42" s="74">
        <v>480</v>
      </c>
      <c r="E42" s="74">
        <f t="shared" si="1"/>
        <v>44773</v>
      </c>
      <c r="F42" s="74">
        <v>65801</v>
      </c>
      <c r="G42" s="75">
        <v>5549</v>
      </c>
    </row>
    <row r="43" spans="1:7" ht="15.75">
      <c r="A43" s="73" t="s">
        <v>37</v>
      </c>
      <c r="B43" s="74">
        <v>27506</v>
      </c>
      <c r="C43" s="74">
        <v>1020</v>
      </c>
      <c r="D43" s="74">
        <v>359</v>
      </c>
      <c r="E43" s="74">
        <f t="shared" si="1"/>
        <v>28885</v>
      </c>
      <c r="F43" s="74">
        <v>40890</v>
      </c>
      <c r="G43" s="75">
        <v>2230</v>
      </c>
    </row>
    <row r="44" spans="1:7" ht="15.75">
      <c r="A44" s="73" t="s">
        <v>38</v>
      </c>
      <c r="B44" s="74">
        <v>222989</v>
      </c>
      <c r="C44" s="74"/>
      <c r="D44" s="74">
        <v>134566</v>
      </c>
      <c r="E44" s="74">
        <f t="shared" si="1"/>
        <v>357555</v>
      </c>
      <c r="F44" s="74">
        <v>497807</v>
      </c>
      <c r="G44" s="75">
        <v>553</v>
      </c>
    </row>
    <row r="45" spans="1:7" ht="15.75">
      <c r="A45" s="73" t="s">
        <v>39</v>
      </c>
      <c r="B45" s="74">
        <v>9274</v>
      </c>
      <c r="C45" s="74">
        <v>1141</v>
      </c>
      <c r="D45" s="74">
        <v>11</v>
      </c>
      <c r="E45" s="74">
        <f t="shared" si="1"/>
        <v>10426</v>
      </c>
      <c r="F45" s="74">
        <v>12154</v>
      </c>
      <c r="G45" s="105">
        <v>362</v>
      </c>
    </row>
    <row r="46" spans="1:7" ht="15.75">
      <c r="A46" s="73" t="s">
        <v>40</v>
      </c>
      <c r="B46" s="74">
        <v>39929</v>
      </c>
      <c r="C46" s="74">
        <v>3901</v>
      </c>
      <c r="D46" s="74">
        <v>375</v>
      </c>
      <c r="E46" s="74">
        <f t="shared" si="1"/>
        <v>44205</v>
      </c>
      <c r="F46" s="74">
        <v>67699</v>
      </c>
      <c r="G46" s="75">
        <v>6865</v>
      </c>
    </row>
    <row r="47" spans="1:7" ht="15.75">
      <c r="A47" s="73" t="s">
        <v>41</v>
      </c>
      <c r="B47" s="74">
        <v>16272</v>
      </c>
      <c r="C47" s="74">
        <v>2853</v>
      </c>
      <c r="D47" s="74">
        <v>793</v>
      </c>
      <c r="E47" s="74">
        <f>SUM(B47:D47)</f>
        <v>19918</v>
      </c>
      <c r="F47" s="74">
        <v>25863</v>
      </c>
      <c r="G47" s="105">
        <v>132</v>
      </c>
    </row>
    <row r="48" spans="1:7" ht="15.75">
      <c r="A48" s="73" t="s">
        <v>42</v>
      </c>
      <c r="B48" s="74">
        <v>40085</v>
      </c>
      <c r="C48" s="74">
        <v>11107</v>
      </c>
      <c r="D48" s="74">
        <v>2328</v>
      </c>
      <c r="E48" s="74">
        <f t="shared" si="1"/>
        <v>53520</v>
      </c>
      <c r="F48" s="74">
        <v>88290</v>
      </c>
      <c r="G48" s="75">
        <v>8923</v>
      </c>
    </row>
    <row r="49" spans="1:7" ht="15.75">
      <c r="A49" s="73" t="s">
        <v>43</v>
      </c>
      <c r="B49" s="74">
        <v>29586</v>
      </c>
      <c r="C49" s="74">
        <v>3315</v>
      </c>
      <c r="D49" s="74">
        <v>390</v>
      </c>
      <c r="E49" s="74">
        <f t="shared" si="1"/>
        <v>33291</v>
      </c>
      <c r="F49" s="74">
        <v>49335</v>
      </c>
      <c r="G49" s="75">
        <v>5008</v>
      </c>
    </row>
    <row r="50" spans="1:7" ht="15.75">
      <c r="A50" s="73" t="s">
        <v>44</v>
      </c>
      <c r="B50" s="74">
        <v>2527</v>
      </c>
      <c r="C50" s="74">
        <v>7025</v>
      </c>
      <c r="D50" s="74">
        <v>24</v>
      </c>
      <c r="E50" s="74">
        <f t="shared" si="1"/>
        <v>9576</v>
      </c>
      <c r="F50" s="74">
        <v>9405</v>
      </c>
      <c r="G50" s="105">
        <v>743</v>
      </c>
    </row>
    <row r="51" spans="1:7" ht="15.75">
      <c r="A51" s="73" t="s">
        <v>45</v>
      </c>
      <c r="B51" s="74">
        <v>1766</v>
      </c>
      <c r="C51" s="74">
        <v>11403</v>
      </c>
      <c r="D51" s="74">
        <v>101</v>
      </c>
      <c r="E51" s="74">
        <f t="shared" si="1"/>
        <v>13270</v>
      </c>
      <c r="F51" s="74">
        <v>18024</v>
      </c>
      <c r="G51" s="75">
        <v>2838</v>
      </c>
    </row>
    <row r="52" spans="1:7" ht="14.25" customHeight="1">
      <c r="A52" s="73" t="s">
        <v>46</v>
      </c>
      <c r="B52" s="74">
        <v>111305</v>
      </c>
      <c r="C52" s="74">
        <v>30480</v>
      </c>
      <c r="D52" s="74">
        <v>4986</v>
      </c>
      <c r="E52" s="74">
        <f t="shared" si="1"/>
        <v>146771</v>
      </c>
      <c r="F52" s="74">
        <v>205913</v>
      </c>
      <c r="G52" s="75">
        <v>19094</v>
      </c>
    </row>
    <row r="53" spans="1:7" ht="15.75">
      <c r="A53" s="73" t="s">
        <v>47</v>
      </c>
      <c r="B53" s="74">
        <v>7253</v>
      </c>
      <c r="C53" s="74">
        <v>6908</v>
      </c>
      <c r="D53" s="74">
        <v>29</v>
      </c>
      <c r="E53" s="74">
        <f t="shared" si="1"/>
        <v>14190</v>
      </c>
      <c r="F53" s="74">
        <v>16117</v>
      </c>
      <c r="G53" s="105">
        <v>107</v>
      </c>
    </row>
    <row r="54" spans="1:7" ht="15.75">
      <c r="A54" s="73" t="s">
        <v>48</v>
      </c>
      <c r="B54" s="74">
        <v>17160</v>
      </c>
      <c r="C54" s="74">
        <v>442</v>
      </c>
      <c r="D54" s="74">
        <v>40</v>
      </c>
      <c r="E54" s="74">
        <f t="shared" si="1"/>
        <v>17642</v>
      </c>
      <c r="F54" s="74">
        <v>24176</v>
      </c>
      <c r="G54" s="75">
        <v>1978</v>
      </c>
    </row>
    <row r="55" spans="1:7" ht="15.75">
      <c r="A55" s="73" t="s">
        <v>49</v>
      </c>
      <c r="B55" s="74">
        <v>39305</v>
      </c>
      <c r="C55" s="74">
        <v>360</v>
      </c>
      <c r="D55" s="74">
        <v>223</v>
      </c>
      <c r="E55" s="74">
        <f t="shared" si="1"/>
        <v>39888</v>
      </c>
      <c r="F55" s="74">
        <v>61794</v>
      </c>
      <c r="G55" s="75">
        <v>4264</v>
      </c>
    </row>
    <row r="56" spans="1:7" ht="15.75">
      <c r="A56" s="73" t="s">
        <v>50</v>
      </c>
      <c r="B56" s="74">
        <v>165518</v>
      </c>
      <c r="C56" s="74">
        <v>75233</v>
      </c>
      <c r="D56" s="74">
        <v>6421</v>
      </c>
      <c r="E56" s="74">
        <f t="shared" si="1"/>
        <v>247172</v>
      </c>
      <c r="F56" s="74">
        <v>289962</v>
      </c>
      <c r="G56" s="75">
        <v>17388</v>
      </c>
    </row>
    <row r="57" spans="1:7" ht="15.75">
      <c r="A57" s="73" t="s">
        <v>51</v>
      </c>
      <c r="B57" s="74">
        <v>8749</v>
      </c>
      <c r="C57" s="74">
        <v>5537</v>
      </c>
      <c r="D57" s="74">
        <v>88</v>
      </c>
      <c r="E57" s="74">
        <f t="shared" si="1"/>
        <v>14374</v>
      </c>
      <c r="F57" s="74">
        <v>17441</v>
      </c>
      <c r="G57" s="75">
        <v>714</v>
      </c>
    </row>
    <row r="58" spans="1:7" ht="15.75">
      <c r="A58" s="73" t="s">
        <v>52</v>
      </c>
      <c r="B58" s="74">
        <v>59192</v>
      </c>
      <c r="C58" s="74">
        <v>48273</v>
      </c>
      <c r="D58" s="74">
        <v>1192</v>
      </c>
      <c r="E58" s="74">
        <f t="shared" si="1"/>
        <v>108657</v>
      </c>
      <c r="F58" s="74">
        <v>165864</v>
      </c>
      <c r="G58" s="75">
        <v>14244</v>
      </c>
    </row>
    <row r="59" spans="1:7" ht="15.75">
      <c r="A59" s="73" t="s">
        <v>53</v>
      </c>
      <c r="B59" s="74">
        <v>50198</v>
      </c>
      <c r="C59" s="74">
        <v>5011</v>
      </c>
      <c r="D59" s="74">
        <v>712</v>
      </c>
      <c r="E59" s="74">
        <f t="shared" si="1"/>
        <v>55921</v>
      </c>
      <c r="F59" s="74">
        <v>82920</v>
      </c>
      <c r="G59" s="75">
        <v>5449</v>
      </c>
    </row>
    <row r="60" spans="1:7" ht="15.75">
      <c r="A60" s="73" t="s">
        <v>54</v>
      </c>
      <c r="B60" s="74">
        <v>2385</v>
      </c>
      <c r="C60" s="74">
        <v>5577</v>
      </c>
      <c r="D60" s="74">
        <v>17</v>
      </c>
      <c r="E60" s="74">
        <f t="shared" si="1"/>
        <v>7979</v>
      </c>
      <c r="F60" s="74">
        <v>8324</v>
      </c>
      <c r="G60" s="105">
        <v>729</v>
      </c>
    </row>
    <row r="61" spans="1:7" ht="15.75">
      <c r="A61" s="73" t="s">
        <v>55</v>
      </c>
      <c r="B61" s="74">
        <v>7397</v>
      </c>
      <c r="C61" s="74">
        <v>5286</v>
      </c>
      <c r="D61" s="74">
        <v>20</v>
      </c>
      <c r="E61" s="74">
        <f t="shared" si="1"/>
        <v>12703</v>
      </c>
      <c r="F61" s="74">
        <v>15238</v>
      </c>
      <c r="G61" s="105">
        <v>632</v>
      </c>
    </row>
    <row r="62" spans="1:7" ht="15.75">
      <c r="A62" s="73" t="s">
        <v>56</v>
      </c>
      <c r="B62" s="74">
        <v>10073</v>
      </c>
      <c r="C62" s="74">
        <v>5258</v>
      </c>
      <c r="D62" s="74">
        <v>111</v>
      </c>
      <c r="E62" s="74">
        <f>SUM(B62:D62)</f>
        <v>15442</v>
      </c>
      <c r="F62" s="74">
        <v>22394</v>
      </c>
      <c r="G62" s="105">
        <v>172</v>
      </c>
    </row>
    <row r="63" spans="1:7" ht="15.75">
      <c r="A63" s="73" t="s">
        <v>57</v>
      </c>
      <c r="B63" s="74">
        <v>10381</v>
      </c>
      <c r="C63" s="74">
        <v>2500</v>
      </c>
      <c r="D63" s="74">
        <v>84</v>
      </c>
      <c r="E63" s="74">
        <f t="shared" si="1"/>
        <v>12965</v>
      </c>
      <c r="F63" s="74">
        <v>16760</v>
      </c>
      <c r="G63" s="75">
        <v>1630</v>
      </c>
    </row>
    <row r="64" spans="1:7" ht="15.75">
      <c r="A64" s="73" t="s">
        <v>58</v>
      </c>
      <c r="B64" s="74">
        <v>13941</v>
      </c>
      <c r="C64" s="74">
        <v>9458</v>
      </c>
      <c r="D64" s="74">
        <v>827</v>
      </c>
      <c r="E64" s="74">
        <f>SUM(B64:D64)</f>
        <v>24226</v>
      </c>
      <c r="F64" s="74">
        <v>36562</v>
      </c>
      <c r="G64" s="75">
        <v>3518</v>
      </c>
    </row>
    <row r="65" spans="1:7" ht="15.75">
      <c r="A65" s="73" t="s">
        <v>59</v>
      </c>
      <c r="B65" s="74">
        <v>76578</v>
      </c>
      <c r="C65" s="74">
        <v>5487</v>
      </c>
      <c r="D65" s="74">
        <v>1613</v>
      </c>
      <c r="E65" s="74">
        <f t="shared" si="1"/>
        <v>83678</v>
      </c>
      <c r="F65" s="74">
        <v>105673</v>
      </c>
      <c r="G65" s="105">
        <v>0</v>
      </c>
    </row>
    <row r="66" spans="1:7" ht="15.75">
      <c r="A66" s="73" t="s">
        <v>60</v>
      </c>
      <c r="B66" s="74">
        <v>36464</v>
      </c>
      <c r="C66" s="74">
        <v>2339</v>
      </c>
      <c r="D66" s="74">
        <v>598</v>
      </c>
      <c r="E66" s="74">
        <f t="shared" si="1"/>
        <v>39401</v>
      </c>
      <c r="F66" s="74">
        <v>48325</v>
      </c>
      <c r="G66" s="75">
        <v>10249</v>
      </c>
    </row>
    <row r="67" spans="1:7" ht="15.75">
      <c r="A67" s="73" t="s">
        <v>61</v>
      </c>
      <c r="B67" s="74">
        <v>2472</v>
      </c>
      <c r="C67" s="74">
        <v>7010</v>
      </c>
      <c r="D67" s="74">
        <v>9</v>
      </c>
      <c r="E67" s="74">
        <f t="shared" si="1"/>
        <v>9491</v>
      </c>
      <c r="F67" s="74">
        <v>10493</v>
      </c>
      <c r="G67" s="105">
        <v>768</v>
      </c>
    </row>
    <row r="68" spans="1:7" ht="15.75">
      <c r="A68" s="73" t="s">
        <v>62</v>
      </c>
      <c r="B68" s="74">
        <v>26523</v>
      </c>
      <c r="C68" s="74">
        <v>10886</v>
      </c>
      <c r="D68" s="74">
        <v>232</v>
      </c>
      <c r="E68" s="74">
        <f t="shared" si="1"/>
        <v>37641</v>
      </c>
      <c r="F68" s="74">
        <v>60255</v>
      </c>
      <c r="G68" s="75">
        <v>7891</v>
      </c>
    </row>
    <row r="69" spans="1:7" ht="15.75">
      <c r="A69" s="73" t="s">
        <v>63</v>
      </c>
      <c r="B69" s="74">
        <v>18459</v>
      </c>
      <c r="C69" s="74">
        <v>5650</v>
      </c>
      <c r="D69" s="74">
        <v>141</v>
      </c>
      <c r="E69" s="74">
        <v>24250</v>
      </c>
      <c r="F69" s="74">
        <v>31438</v>
      </c>
      <c r="G69" s="75">
        <v>2609</v>
      </c>
    </row>
    <row r="70" spans="1:7" ht="15.75">
      <c r="A70" s="73" t="s">
        <v>64</v>
      </c>
      <c r="B70" s="74"/>
      <c r="C70" s="74"/>
      <c r="D70" s="74"/>
      <c r="E70" s="74"/>
      <c r="F70" s="74">
        <v>126332</v>
      </c>
      <c r="G70" s="75"/>
    </row>
    <row r="71" spans="1:7" ht="15.75">
      <c r="A71" s="73" t="s">
        <v>65</v>
      </c>
      <c r="B71" s="74">
        <v>34623</v>
      </c>
      <c r="C71" s="74">
        <v>2226</v>
      </c>
      <c r="D71" s="74">
        <v>635</v>
      </c>
      <c r="E71" s="74">
        <f t="shared" si="1"/>
        <v>37484</v>
      </c>
      <c r="F71" s="74">
        <v>54077</v>
      </c>
      <c r="G71" s="75">
        <v>3981</v>
      </c>
    </row>
    <row r="72" spans="1:7" ht="15.75">
      <c r="A72" s="73" t="s">
        <v>66</v>
      </c>
      <c r="B72" s="74">
        <v>8431</v>
      </c>
      <c r="C72" s="74">
        <v>2862</v>
      </c>
      <c r="D72" s="74">
        <v>686</v>
      </c>
      <c r="E72" s="74">
        <f>SUM(B72:D72)</f>
        <v>11979</v>
      </c>
      <c r="F72" s="74">
        <v>12908</v>
      </c>
      <c r="G72" s="75">
        <v>1195</v>
      </c>
    </row>
    <row r="73" spans="1:7" ht="15.75">
      <c r="A73" s="73" t="s">
        <v>67</v>
      </c>
      <c r="B73" s="104">
        <v>2640</v>
      </c>
      <c r="C73" s="104">
        <v>6165</v>
      </c>
      <c r="D73" s="74">
        <v>37</v>
      </c>
      <c r="E73" s="74">
        <f>SUM(B73:D73)</f>
        <v>8842</v>
      </c>
      <c r="F73" s="74">
        <v>9142</v>
      </c>
      <c r="G73" s="105">
        <v>794</v>
      </c>
    </row>
    <row r="74" spans="1:7" ht="15.75">
      <c r="A74" s="73" t="s">
        <v>68</v>
      </c>
      <c r="B74" s="74">
        <v>15356</v>
      </c>
      <c r="C74" s="74">
        <v>37</v>
      </c>
      <c r="D74" s="74">
        <v>39</v>
      </c>
      <c r="E74" s="74">
        <f>SUM(B74:D74)</f>
        <v>15432</v>
      </c>
      <c r="F74" s="74">
        <v>18955</v>
      </c>
      <c r="G74" s="75">
        <v>631</v>
      </c>
    </row>
    <row r="75" spans="1:6" ht="15">
      <c r="A75" s="107"/>
      <c r="B75" s="108"/>
      <c r="C75" s="108" t="s">
        <v>71</v>
      </c>
      <c r="D75" s="108"/>
      <c r="E75" s="108"/>
      <c r="F75" s="108"/>
    </row>
    <row r="76" spans="1:7" ht="15">
      <c r="A76" s="107" t="s">
        <v>69</v>
      </c>
      <c r="B76" s="108">
        <f>SUM(B6:B74)</f>
        <v>1736763</v>
      </c>
      <c r="C76" s="108">
        <f>SUM(C6:C74)</f>
        <v>430513</v>
      </c>
      <c r="D76" s="108">
        <f>SUM(D6:D74)</f>
        <v>165531</v>
      </c>
      <c r="E76" s="108">
        <f>SUM(E8:E75)</f>
        <v>2332807</v>
      </c>
      <c r="F76" s="108">
        <v>3323678</v>
      </c>
      <c r="G76" s="108">
        <f>SUM(G8:G74)</f>
        <v>213681</v>
      </c>
    </row>
    <row r="78" spans="3:5" ht="15.75">
      <c r="C78" s="83" t="s">
        <v>73</v>
      </c>
      <c r="E78" s="109">
        <f>E76+G76</f>
        <v>2546488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zoomScale="87" zoomScaleNormal="87" workbookViewId="0" topLeftCell="A1">
      <selection activeCell="A10" sqref="A10"/>
    </sheetView>
  </sheetViews>
  <sheetFormatPr defaultColWidth="8.88671875" defaultRowHeight="15"/>
  <cols>
    <col min="1" max="1" width="16.3359375" style="83" customWidth="1"/>
    <col min="2" max="2" width="12.5546875" style="83" customWidth="1"/>
    <col min="3" max="4" width="11.77734375" style="83" customWidth="1"/>
    <col min="5" max="5" width="12.77734375" style="83" customWidth="1"/>
    <col min="6" max="6" width="14.77734375" style="83" customWidth="1"/>
    <col min="7" max="7" width="13.77734375" style="83" customWidth="1"/>
    <col min="8" max="16384" width="8.88671875" style="83" customWidth="1"/>
  </cols>
  <sheetData>
    <row r="1" spans="1:7" ht="18">
      <c r="A1" s="81" t="s">
        <v>0</v>
      </c>
      <c r="B1" s="81"/>
      <c r="C1" s="81"/>
      <c r="D1" s="81"/>
      <c r="E1" s="82"/>
      <c r="G1" s="84">
        <f ca="1">TODAY()</f>
        <v>38062</v>
      </c>
    </row>
    <row r="2" spans="1:5" ht="18">
      <c r="A2" s="85" t="s">
        <v>82</v>
      </c>
      <c r="B2" s="86">
        <v>37834</v>
      </c>
      <c r="C2" s="82"/>
      <c r="D2" s="82"/>
      <c r="E2" s="82"/>
    </row>
    <row r="3" ht="15">
      <c r="D3" s="83" t="s">
        <v>71</v>
      </c>
    </row>
    <row r="5" spans="1:7" ht="15.75">
      <c r="A5" s="87" t="s">
        <v>1</v>
      </c>
      <c r="B5" s="87" t="s">
        <v>70</v>
      </c>
      <c r="C5" s="87" t="s">
        <v>72</v>
      </c>
      <c r="D5" s="88" t="s">
        <v>74</v>
      </c>
      <c r="E5" s="87" t="s">
        <v>75</v>
      </c>
      <c r="F5" s="87" t="s">
        <v>77</v>
      </c>
      <c r="G5" s="89" t="s">
        <v>79</v>
      </c>
    </row>
    <row r="6" spans="1:7" ht="16.5" thickBot="1">
      <c r="A6" s="90"/>
      <c r="B6" s="90" t="s">
        <v>71</v>
      </c>
      <c r="C6" s="90" t="s">
        <v>71</v>
      </c>
      <c r="D6" s="90" t="s">
        <v>71</v>
      </c>
      <c r="E6" s="91" t="s">
        <v>76</v>
      </c>
      <c r="F6" s="91" t="s">
        <v>78</v>
      </c>
      <c r="G6" s="92" t="s">
        <v>80</v>
      </c>
    </row>
    <row r="7" spans="1:7" ht="15.75">
      <c r="A7" s="93"/>
      <c r="B7" s="94"/>
      <c r="C7" s="94"/>
      <c r="D7" s="95"/>
      <c r="E7" s="96"/>
      <c r="F7" s="97"/>
      <c r="G7" s="98"/>
    </row>
    <row r="8" spans="1:7" ht="15.75">
      <c r="A8" s="99" t="s">
        <v>2</v>
      </c>
      <c r="B8" s="100">
        <v>20520</v>
      </c>
      <c r="C8" s="100">
        <v>4375</v>
      </c>
      <c r="D8" s="100">
        <v>314</v>
      </c>
      <c r="E8" s="100">
        <f aca="true" t="shared" si="0" ref="E8:E39">SUM(B8:D8)</f>
        <v>25209</v>
      </c>
      <c r="F8" s="101">
        <v>31177</v>
      </c>
      <c r="G8" s="102">
        <v>2900</v>
      </c>
    </row>
    <row r="9" spans="1:7" ht="15.75">
      <c r="A9" s="73" t="s">
        <v>3</v>
      </c>
      <c r="B9" s="103">
        <v>70741</v>
      </c>
      <c r="C9" s="74">
        <v>6113</v>
      </c>
      <c r="D9" s="74">
        <v>1104</v>
      </c>
      <c r="E9" s="103">
        <f t="shared" si="0"/>
        <v>77958</v>
      </c>
      <c r="F9" s="74">
        <v>106095</v>
      </c>
      <c r="G9" s="75">
        <v>11149</v>
      </c>
    </row>
    <row r="10" spans="1:7" ht="15.75">
      <c r="A10" s="73" t="s">
        <v>4</v>
      </c>
      <c r="B10" s="104">
        <v>8844</v>
      </c>
      <c r="C10" s="104">
        <v>6320</v>
      </c>
      <c r="D10" s="74">
        <v>67</v>
      </c>
      <c r="E10" s="103">
        <f t="shared" si="0"/>
        <v>15231</v>
      </c>
      <c r="F10" s="74">
        <v>21655</v>
      </c>
      <c r="G10" s="75">
        <v>1497</v>
      </c>
    </row>
    <row r="11" spans="1:7" ht="15.75">
      <c r="A11" s="73" t="s">
        <v>5</v>
      </c>
      <c r="B11" s="74">
        <v>9120</v>
      </c>
      <c r="C11" s="74">
        <v>2019</v>
      </c>
      <c r="D11" s="74">
        <v>43</v>
      </c>
      <c r="E11" s="74">
        <f t="shared" si="0"/>
        <v>11182</v>
      </c>
      <c r="F11" s="74">
        <v>15540</v>
      </c>
      <c r="G11" s="105">
        <v>585</v>
      </c>
    </row>
    <row r="12" spans="1:7" ht="15.75">
      <c r="A12" s="73" t="s">
        <v>6</v>
      </c>
      <c r="B12" s="74">
        <v>25098</v>
      </c>
      <c r="C12" s="74">
        <v>267</v>
      </c>
      <c r="D12" s="74">
        <v>196</v>
      </c>
      <c r="E12" s="74">
        <f t="shared" si="0"/>
        <v>25561</v>
      </c>
      <c r="F12" s="74">
        <v>38076</v>
      </c>
      <c r="G12" s="75">
        <v>1506</v>
      </c>
    </row>
    <row r="13" spans="1:7" ht="15.75">
      <c r="A13" s="73" t="s">
        <v>7</v>
      </c>
      <c r="B13" s="74">
        <v>1962</v>
      </c>
      <c r="C13" s="74">
        <v>4750</v>
      </c>
      <c r="D13" s="74">
        <v>18</v>
      </c>
      <c r="E13" s="74">
        <f t="shared" si="0"/>
        <v>6730</v>
      </c>
      <c r="F13" s="74">
        <v>8656</v>
      </c>
      <c r="G13" s="105">
        <v>938</v>
      </c>
    </row>
    <row r="14" spans="1:7" ht="15.75">
      <c r="A14" s="73" t="s">
        <v>8</v>
      </c>
      <c r="B14" s="74">
        <v>7791</v>
      </c>
      <c r="C14" s="74">
        <v>4667</v>
      </c>
      <c r="D14" s="74">
        <v>52</v>
      </c>
      <c r="E14" s="74">
        <f t="shared" si="0"/>
        <v>12510</v>
      </c>
      <c r="F14" s="74">
        <v>15645</v>
      </c>
      <c r="G14" s="75">
        <v>1542</v>
      </c>
    </row>
    <row r="15" spans="1:7" ht="15.75">
      <c r="A15" s="73" t="s">
        <v>9</v>
      </c>
      <c r="B15" s="74">
        <v>45925</v>
      </c>
      <c r="C15" s="74">
        <v>9608</v>
      </c>
      <c r="D15" s="74">
        <v>928</v>
      </c>
      <c r="E15" s="74">
        <f t="shared" si="0"/>
        <v>56461</v>
      </c>
      <c r="F15" s="74">
        <v>85793</v>
      </c>
      <c r="G15" s="75">
        <v>11388</v>
      </c>
    </row>
    <row r="16" spans="1:7" ht="15.75">
      <c r="A16" s="73" t="s">
        <v>10</v>
      </c>
      <c r="B16" s="74">
        <v>12898</v>
      </c>
      <c r="C16" s="74">
        <v>6878</v>
      </c>
      <c r="D16" s="74">
        <v>39</v>
      </c>
      <c r="E16" s="74">
        <f t="shared" si="0"/>
        <v>19815</v>
      </c>
      <c r="F16" s="74">
        <v>27566</v>
      </c>
      <c r="G16" s="75">
        <v>2577</v>
      </c>
    </row>
    <row r="17" spans="1:7" ht="15.75">
      <c r="A17" s="73" t="s">
        <v>11</v>
      </c>
      <c r="B17" s="74">
        <v>11696</v>
      </c>
      <c r="C17" s="74">
        <v>609</v>
      </c>
      <c r="D17" s="74">
        <v>30</v>
      </c>
      <c r="E17" s="74">
        <f t="shared" si="0"/>
        <v>12335</v>
      </c>
      <c r="F17" s="74">
        <v>18668</v>
      </c>
      <c r="G17" s="75">
        <v>2191</v>
      </c>
    </row>
    <row r="18" spans="1:7" ht="15.75">
      <c r="A18" s="73" t="s">
        <v>12</v>
      </c>
      <c r="B18" s="74">
        <v>20142</v>
      </c>
      <c r="C18" s="74">
        <v>2474</v>
      </c>
      <c r="D18" s="74">
        <v>66</v>
      </c>
      <c r="E18" s="74">
        <f t="shared" si="0"/>
        <v>22682</v>
      </c>
      <c r="F18" s="74">
        <v>29428</v>
      </c>
      <c r="G18" s="75">
        <v>1444</v>
      </c>
    </row>
    <row r="19" spans="1:7" ht="15.75">
      <c r="A19" s="73" t="s">
        <v>13</v>
      </c>
      <c r="B19" s="74">
        <v>5989</v>
      </c>
      <c r="C19" s="74">
        <v>4377</v>
      </c>
      <c r="D19" s="74">
        <v>13</v>
      </c>
      <c r="E19" s="74">
        <f t="shared" si="0"/>
        <v>10379</v>
      </c>
      <c r="F19" s="74">
        <v>11774</v>
      </c>
      <c r="G19" s="75">
        <v>1037</v>
      </c>
    </row>
    <row r="20" spans="1:7" ht="15.75">
      <c r="A20" s="73" t="s">
        <v>14</v>
      </c>
      <c r="B20" s="74">
        <v>9902</v>
      </c>
      <c r="C20" s="74">
        <v>6586</v>
      </c>
      <c r="D20" s="74">
        <v>55</v>
      </c>
      <c r="E20" s="74">
        <f t="shared" si="0"/>
        <v>16543</v>
      </c>
      <c r="F20" s="74">
        <v>20056</v>
      </c>
      <c r="G20" s="105">
        <v>579</v>
      </c>
    </row>
    <row r="21" spans="1:7" ht="15.75">
      <c r="A21" s="73" t="s">
        <v>15</v>
      </c>
      <c r="B21" s="74">
        <v>7720</v>
      </c>
      <c r="C21" s="74">
        <v>1367</v>
      </c>
      <c r="D21" s="74">
        <v>79</v>
      </c>
      <c r="E21" s="74">
        <f>SUM(B21:D21)</f>
        <v>9166</v>
      </c>
      <c r="F21" s="74">
        <v>10857</v>
      </c>
      <c r="G21" s="105">
        <v>537</v>
      </c>
    </row>
    <row r="22" spans="1:7" ht="15.75">
      <c r="A22" s="73" t="s">
        <v>16</v>
      </c>
      <c r="B22" s="74">
        <v>7604</v>
      </c>
      <c r="C22" s="74">
        <v>179</v>
      </c>
      <c r="D22" s="74">
        <v>119</v>
      </c>
      <c r="E22" s="74">
        <f t="shared" si="0"/>
        <v>7902</v>
      </c>
      <c r="F22" s="74">
        <v>10688</v>
      </c>
      <c r="G22" s="105">
        <v>914</v>
      </c>
    </row>
    <row r="23" spans="1:7" ht="15.75">
      <c r="A23" s="73" t="s">
        <v>17</v>
      </c>
      <c r="B23" s="74">
        <v>17713</v>
      </c>
      <c r="C23" s="74">
        <v>3530</v>
      </c>
      <c r="D23" s="74">
        <v>756</v>
      </c>
      <c r="E23" s="74">
        <f t="shared" si="0"/>
        <v>21999</v>
      </c>
      <c r="F23" s="74">
        <v>32809</v>
      </c>
      <c r="G23" s="75">
        <v>2504</v>
      </c>
    </row>
    <row r="24" spans="1:7" ht="15.75">
      <c r="A24" s="73" t="s">
        <v>18</v>
      </c>
      <c r="B24" s="74">
        <v>25878</v>
      </c>
      <c r="C24" s="74">
        <v>4645</v>
      </c>
      <c r="D24" s="74">
        <v>852</v>
      </c>
      <c r="E24" s="74">
        <f t="shared" si="0"/>
        <v>31375</v>
      </c>
      <c r="F24" s="74">
        <v>41907</v>
      </c>
      <c r="G24" s="75">
        <v>2176</v>
      </c>
    </row>
    <row r="25" spans="1:7" ht="15.75">
      <c r="A25" s="73" t="s">
        <v>19</v>
      </c>
      <c r="B25" s="74">
        <v>4990</v>
      </c>
      <c r="C25" s="74">
        <v>3782</v>
      </c>
      <c r="D25" s="74">
        <v>24</v>
      </c>
      <c r="E25" s="74">
        <f>SUM(B25:D25)</f>
        <v>8796</v>
      </c>
      <c r="F25" s="74">
        <v>10441</v>
      </c>
      <c r="G25" s="75">
        <v>1113</v>
      </c>
    </row>
    <row r="26" spans="1:7" ht="15.75">
      <c r="A26" s="73" t="s">
        <v>20</v>
      </c>
      <c r="B26" s="74">
        <v>4759</v>
      </c>
      <c r="C26" s="74">
        <v>2399</v>
      </c>
      <c r="D26" s="74">
        <v>35</v>
      </c>
      <c r="E26" s="74">
        <f t="shared" si="0"/>
        <v>7193</v>
      </c>
      <c r="F26" s="74">
        <v>9311</v>
      </c>
      <c r="G26" s="105">
        <v>545</v>
      </c>
    </row>
    <row r="27" spans="1:7" ht="15.75">
      <c r="A27" s="73" t="s">
        <v>21</v>
      </c>
      <c r="B27" s="74">
        <v>17255</v>
      </c>
      <c r="C27" s="74">
        <v>2028</v>
      </c>
      <c r="D27" s="74">
        <v>109</v>
      </c>
      <c r="E27" s="74">
        <f t="shared" si="0"/>
        <v>19392</v>
      </c>
      <c r="F27" s="74">
        <v>28771</v>
      </c>
      <c r="G27" s="75">
        <v>2565</v>
      </c>
    </row>
    <row r="28" spans="1:7" ht="15.75">
      <c r="A28" s="73" t="s">
        <v>22</v>
      </c>
      <c r="B28" s="74">
        <v>6053</v>
      </c>
      <c r="C28" s="74">
        <v>1845</v>
      </c>
      <c r="D28" s="74">
        <v>20</v>
      </c>
      <c r="E28" s="74">
        <f t="shared" si="0"/>
        <v>7918</v>
      </c>
      <c r="F28" s="74">
        <v>10293</v>
      </c>
      <c r="G28" s="105">
        <v>748</v>
      </c>
    </row>
    <row r="29" spans="1:7" ht="15.75">
      <c r="A29" s="73" t="s">
        <v>23</v>
      </c>
      <c r="B29" s="74">
        <v>42207</v>
      </c>
      <c r="C29" s="74">
        <v>379</v>
      </c>
      <c r="D29" s="74">
        <v>165</v>
      </c>
      <c r="E29" s="74">
        <f t="shared" si="0"/>
        <v>42751</v>
      </c>
      <c r="F29" s="74">
        <v>58693</v>
      </c>
      <c r="G29" s="75">
        <v>2890</v>
      </c>
    </row>
    <row r="30" spans="1:7" ht="15.75">
      <c r="A30" s="73" t="s">
        <v>24</v>
      </c>
      <c r="B30" s="74">
        <v>18071</v>
      </c>
      <c r="C30" s="74">
        <v>3816</v>
      </c>
      <c r="D30" s="74">
        <v>554</v>
      </c>
      <c r="E30" s="74">
        <f t="shared" si="0"/>
        <v>22441</v>
      </c>
      <c r="F30" s="74">
        <v>36082</v>
      </c>
      <c r="G30" s="75">
        <v>3334</v>
      </c>
    </row>
    <row r="31" spans="1:7" ht="15.75">
      <c r="A31" s="73" t="s">
        <v>25</v>
      </c>
      <c r="B31" s="74">
        <v>10690</v>
      </c>
      <c r="C31" s="74">
        <v>17099</v>
      </c>
      <c r="D31" s="74">
        <v>118</v>
      </c>
      <c r="E31" s="74">
        <f>SUM(B31:D31)</f>
        <v>27907</v>
      </c>
      <c r="F31" s="74">
        <v>33112</v>
      </c>
      <c r="G31" s="75">
        <v>3125</v>
      </c>
    </row>
    <row r="32" spans="1:7" ht="15.75">
      <c r="A32" s="73" t="s">
        <v>26</v>
      </c>
      <c r="B32" s="74">
        <v>31712</v>
      </c>
      <c r="C32" s="74">
        <v>522</v>
      </c>
      <c r="D32" s="74">
        <v>428</v>
      </c>
      <c r="E32" s="74">
        <f t="shared" si="0"/>
        <v>32662</v>
      </c>
      <c r="F32" s="74">
        <v>48553</v>
      </c>
      <c r="G32" s="75">
        <v>2705</v>
      </c>
    </row>
    <row r="33" spans="1:7" ht="15.75">
      <c r="A33" s="73" t="s">
        <v>27</v>
      </c>
      <c r="B33" s="74">
        <v>27603</v>
      </c>
      <c r="C33" s="74">
        <v>5021</v>
      </c>
      <c r="D33" s="74">
        <v>343</v>
      </c>
      <c r="E33" s="74">
        <f t="shared" si="0"/>
        <v>32967</v>
      </c>
      <c r="F33" s="74">
        <v>48950</v>
      </c>
      <c r="G33" s="75">
        <v>2459</v>
      </c>
    </row>
    <row r="34" spans="1:7" ht="15.75">
      <c r="A34" s="73" t="s">
        <v>28</v>
      </c>
      <c r="B34" s="74">
        <v>13092</v>
      </c>
      <c r="C34" s="74">
        <v>4439</v>
      </c>
      <c r="D34" s="74">
        <v>459</v>
      </c>
      <c r="E34" s="74">
        <f t="shared" si="0"/>
        <v>17990</v>
      </c>
      <c r="F34" s="74">
        <v>29170</v>
      </c>
      <c r="G34" s="75">
        <v>2751</v>
      </c>
    </row>
    <row r="35" spans="1:7" ht="15.75">
      <c r="A35" s="73" t="s">
        <v>29</v>
      </c>
      <c r="B35" s="74">
        <v>46969</v>
      </c>
      <c r="C35" s="74">
        <v>7718</v>
      </c>
      <c r="D35" s="74">
        <v>219</v>
      </c>
      <c r="E35" s="74">
        <f t="shared" si="0"/>
        <v>54906</v>
      </c>
      <c r="F35" s="74">
        <v>78805</v>
      </c>
      <c r="G35" s="75">
        <v>6820</v>
      </c>
    </row>
    <row r="36" spans="1:7" ht="15.75">
      <c r="A36" s="73" t="s">
        <v>30</v>
      </c>
      <c r="B36" s="74">
        <v>19945</v>
      </c>
      <c r="C36" s="74">
        <v>2593</v>
      </c>
      <c r="D36" s="74">
        <v>62</v>
      </c>
      <c r="E36" s="74">
        <f t="shared" si="0"/>
        <v>22600</v>
      </c>
      <c r="F36" s="74">
        <v>14071</v>
      </c>
      <c r="G36" s="75">
        <v>71</v>
      </c>
    </row>
    <row r="37" spans="1:7" ht="15.75">
      <c r="A37" s="73" t="s">
        <v>31</v>
      </c>
      <c r="B37" s="74">
        <v>17202</v>
      </c>
      <c r="C37" s="74">
        <v>727</v>
      </c>
      <c r="D37" s="74">
        <v>86</v>
      </c>
      <c r="E37" s="74">
        <f t="shared" si="0"/>
        <v>18015</v>
      </c>
      <c r="F37" s="74">
        <v>23578</v>
      </c>
      <c r="G37" s="75">
        <v>1522</v>
      </c>
    </row>
    <row r="38" spans="1:7" ht="15.75">
      <c r="A38" s="73" t="s">
        <v>32</v>
      </c>
      <c r="B38" s="74">
        <v>11590</v>
      </c>
      <c r="C38" s="74">
        <v>1250</v>
      </c>
      <c r="D38" s="74">
        <v>81</v>
      </c>
      <c r="E38" s="74">
        <f t="shared" si="0"/>
        <v>12921</v>
      </c>
      <c r="F38" s="74">
        <v>19581</v>
      </c>
      <c r="G38" s="75">
        <v>2382</v>
      </c>
    </row>
    <row r="39" spans="1:7" ht="15.75">
      <c r="A39" s="73" t="s">
        <v>33</v>
      </c>
      <c r="B39" s="74">
        <v>1421</v>
      </c>
      <c r="C39" s="74">
        <v>5840</v>
      </c>
      <c r="D39" s="74">
        <v>12</v>
      </c>
      <c r="E39" s="74">
        <f t="shared" si="0"/>
        <v>7273</v>
      </c>
      <c r="F39" s="74">
        <v>7063</v>
      </c>
      <c r="G39" s="105">
        <v>141</v>
      </c>
    </row>
    <row r="40" spans="1:7" ht="15.75">
      <c r="A40" s="73" t="s">
        <v>34</v>
      </c>
      <c r="B40" s="74">
        <v>4466</v>
      </c>
      <c r="C40" s="74">
        <v>5774</v>
      </c>
      <c r="D40" s="74">
        <v>27</v>
      </c>
      <c r="E40" s="74">
        <f aca="true" t="shared" si="1" ref="E40:E71">SUM(B40:D40)</f>
        <v>10267</v>
      </c>
      <c r="F40" s="74">
        <v>12098</v>
      </c>
      <c r="G40" s="75">
        <v>1687</v>
      </c>
    </row>
    <row r="41" spans="1:7" ht="15.75">
      <c r="A41" s="73" t="s">
        <v>35</v>
      </c>
      <c r="B41" s="74">
        <v>6064</v>
      </c>
      <c r="C41" s="74">
        <v>3062</v>
      </c>
      <c r="D41" s="74">
        <v>34</v>
      </c>
      <c r="E41" s="74">
        <f t="shared" si="1"/>
        <v>9160</v>
      </c>
      <c r="F41" s="74">
        <v>12385</v>
      </c>
      <c r="G41" s="75">
        <v>1831</v>
      </c>
    </row>
    <row r="42" spans="1:7" ht="15.75">
      <c r="A42" s="73" t="s">
        <v>36</v>
      </c>
      <c r="B42" s="74">
        <v>35406</v>
      </c>
      <c r="C42" s="74">
        <v>9457</v>
      </c>
      <c r="D42" s="74">
        <v>501</v>
      </c>
      <c r="E42" s="74">
        <f t="shared" si="1"/>
        <v>45364</v>
      </c>
      <c r="F42" s="74">
        <v>65801</v>
      </c>
      <c r="G42" s="75">
        <v>5486</v>
      </c>
    </row>
    <row r="43" spans="1:7" ht="15.75">
      <c r="A43" s="73" t="s">
        <v>37</v>
      </c>
      <c r="B43" s="74">
        <v>27694</v>
      </c>
      <c r="C43" s="74">
        <v>1023</v>
      </c>
      <c r="D43" s="74">
        <v>368</v>
      </c>
      <c r="E43" s="74">
        <f t="shared" si="1"/>
        <v>29085</v>
      </c>
      <c r="F43" s="74">
        <v>40890</v>
      </c>
      <c r="G43" s="75">
        <v>2215</v>
      </c>
    </row>
    <row r="44" spans="1:7" ht="15.75">
      <c r="A44" s="73" t="s">
        <v>38</v>
      </c>
      <c r="B44" s="74">
        <v>226911</v>
      </c>
      <c r="C44" s="74">
        <v>136132</v>
      </c>
      <c r="D44" s="74"/>
      <c r="E44" s="74">
        <f t="shared" si="1"/>
        <v>363043</v>
      </c>
      <c r="F44" s="74">
        <v>497807</v>
      </c>
      <c r="G44" s="75">
        <v>1218</v>
      </c>
    </row>
    <row r="45" spans="1:7" ht="15.75">
      <c r="A45" s="73" t="s">
        <v>39</v>
      </c>
      <c r="B45" s="74">
        <v>9348</v>
      </c>
      <c r="C45" s="74">
        <v>1144</v>
      </c>
      <c r="D45" s="74">
        <v>11</v>
      </c>
      <c r="E45" s="74">
        <f t="shared" si="1"/>
        <v>10503</v>
      </c>
      <c r="F45" s="74">
        <v>12154</v>
      </c>
      <c r="G45" s="105">
        <v>361</v>
      </c>
    </row>
    <row r="46" spans="1:7" ht="15.75">
      <c r="A46" s="73" t="s">
        <v>40</v>
      </c>
      <c r="B46" s="74">
        <v>40593</v>
      </c>
      <c r="C46" s="74">
        <v>3933</v>
      </c>
      <c r="D46" s="74">
        <v>386</v>
      </c>
      <c r="E46" s="74">
        <f t="shared" si="1"/>
        <v>44912</v>
      </c>
      <c r="F46" s="74">
        <v>67699</v>
      </c>
      <c r="G46" s="75">
        <v>6710</v>
      </c>
    </row>
    <row r="47" spans="1:7" ht="15.75">
      <c r="A47" s="73" t="s">
        <v>41</v>
      </c>
      <c r="B47" s="74">
        <v>16405</v>
      </c>
      <c r="C47" s="74">
        <v>2856</v>
      </c>
      <c r="D47" s="74">
        <v>818</v>
      </c>
      <c r="E47" s="74">
        <f>SUM(B47:D47)</f>
        <v>20079</v>
      </c>
      <c r="F47" s="74">
        <v>25863</v>
      </c>
      <c r="G47" s="105">
        <v>131</v>
      </c>
    </row>
    <row r="48" spans="1:7" ht="15.75">
      <c r="A48" s="73" t="s">
        <v>42</v>
      </c>
      <c r="B48" s="74">
        <v>39807</v>
      </c>
      <c r="C48" s="74">
        <v>11049</v>
      </c>
      <c r="D48" s="74">
        <v>2315</v>
      </c>
      <c r="E48" s="74">
        <f t="shared" si="1"/>
        <v>53171</v>
      </c>
      <c r="F48" s="74">
        <v>88290</v>
      </c>
      <c r="G48" s="75">
        <v>8872</v>
      </c>
    </row>
    <row r="49" spans="1:7" ht="15.75">
      <c r="A49" s="73" t="s">
        <v>43</v>
      </c>
      <c r="B49" s="74">
        <v>30319</v>
      </c>
      <c r="C49" s="74">
        <v>3362</v>
      </c>
      <c r="D49" s="74">
        <v>421</v>
      </c>
      <c r="E49" s="74">
        <f t="shared" si="1"/>
        <v>34102</v>
      </c>
      <c r="F49" s="74">
        <v>49335</v>
      </c>
      <c r="G49" s="75">
        <v>4935</v>
      </c>
    </row>
    <row r="50" spans="1:7" ht="15.75">
      <c r="A50" s="73" t="s">
        <v>44</v>
      </c>
      <c r="B50" s="74">
        <v>2529</v>
      </c>
      <c r="C50" s="74">
        <v>7022</v>
      </c>
      <c r="D50" s="74">
        <v>24</v>
      </c>
      <c r="E50" s="74">
        <f t="shared" si="1"/>
        <v>9575</v>
      </c>
      <c r="F50" s="74">
        <v>9405</v>
      </c>
      <c r="G50" s="105">
        <v>740</v>
      </c>
    </row>
    <row r="51" spans="1:7" ht="15.75">
      <c r="A51" s="73" t="s">
        <v>45</v>
      </c>
      <c r="B51" s="74">
        <v>1804</v>
      </c>
      <c r="C51" s="74">
        <v>11441</v>
      </c>
      <c r="D51" s="74">
        <v>103</v>
      </c>
      <c r="E51" s="74">
        <f t="shared" si="1"/>
        <v>13348</v>
      </c>
      <c r="F51" s="74">
        <v>18024</v>
      </c>
      <c r="G51" s="75">
        <v>2852</v>
      </c>
    </row>
    <row r="52" spans="1:7" ht="14.25" customHeight="1">
      <c r="A52" s="73" t="s">
        <v>46</v>
      </c>
      <c r="B52" s="74">
        <v>113550</v>
      </c>
      <c r="C52" s="74">
        <v>31848</v>
      </c>
      <c r="D52" s="74">
        <v>5281</v>
      </c>
      <c r="E52" s="74">
        <f t="shared" si="1"/>
        <v>150679</v>
      </c>
      <c r="F52" s="74">
        <v>205913</v>
      </c>
      <c r="G52" s="75">
        <v>18772</v>
      </c>
    </row>
    <row r="53" spans="1:7" ht="15.75">
      <c r="A53" s="73" t="s">
        <v>47</v>
      </c>
      <c r="B53" s="74">
        <v>7329</v>
      </c>
      <c r="C53" s="74">
        <v>6963</v>
      </c>
      <c r="D53" s="74">
        <v>30</v>
      </c>
      <c r="E53" s="74">
        <f t="shared" si="1"/>
        <v>14322</v>
      </c>
      <c r="F53" s="74">
        <v>16117</v>
      </c>
      <c r="G53" s="105">
        <v>54</v>
      </c>
    </row>
    <row r="54" spans="1:7" ht="15.75">
      <c r="A54" s="73" t="s">
        <v>48</v>
      </c>
      <c r="B54" s="74">
        <v>17311</v>
      </c>
      <c r="C54" s="74">
        <v>450</v>
      </c>
      <c r="D54" s="74">
        <v>42</v>
      </c>
      <c r="E54" s="74">
        <f t="shared" si="1"/>
        <v>17803</v>
      </c>
      <c r="F54" s="74">
        <v>24176</v>
      </c>
      <c r="G54" s="75">
        <v>1955</v>
      </c>
    </row>
    <row r="55" spans="1:7" ht="15.75">
      <c r="A55" s="73" t="s">
        <v>49</v>
      </c>
      <c r="B55" s="74">
        <v>39915</v>
      </c>
      <c r="C55" s="74">
        <v>361</v>
      </c>
      <c r="D55" s="74">
        <v>226</v>
      </c>
      <c r="E55" s="74">
        <f t="shared" si="1"/>
        <v>40502</v>
      </c>
      <c r="F55" s="74">
        <v>61794</v>
      </c>
      <c r="G55" s="75">
        <v>4173</v>
      </c>
    </row>
    <row r="56" spans="1:7" ht="15.75">
      <c r="A56" s="73" t="s">
        <v>50</v>
      </c>
      <c r="B56" s="74">
        <v>166700</v>
      </c>
      <c r="C56" s="74">
        <v>75738</v>
      </c>
      <c r="D56" s="74">
        <v>6513</v>
      </c>
      <c r="E56" s="74">
        <v>248951</v>
      </c>
      <c r="F56" s="74">
        <v>289962</v>
      </c>
      <c r="G56" s="75">
        <v>17280</v>
      </c>
    </row>
    <row r="57" spans="1:7" ht="15.75">
      <c r="A57" s="73" t="s">
        <v>51</v>
      </c>
      <c r="B57" s="74">
        <v>8873</v>
      </c>
      <c r="C57" s="74">
        <v>5572</v>
      </c>
      <c r="D57" s="74">
        <v>93</v>
      </c>
      <c r="E57" s="74">
        <f t="shared" si="1"/>
        <v>14538</v>
      </c>
      <c r="F57" s="74">
        <v>17441</v>
      </c>
      <c r="G57" s="75">
        <v>706</v>
      </c>
    </row>
    <row r="58" spans="1:7" ht="15.75">
      <c r="A58" s="73" t="s">
        <v>52</v>
      </c>
      <c r="B58" s="74">
        <v>59635</v>
      </c>
      <c r="C58" s="74">
        <v>48679</v>
      </c>
      <c r="D58" s="74">
        <v>1213</v>
      </c>
      <c r="E58" s="106">
        <f>SUM(B58:D58)</f>
        <v>109527</v>
      </c>
      <c r="F58" s="79">
        <v>219054</v>
      </c>
      <c r="G58" s="105">
        <v>14052</v>
      </c>
    </row>
    <row r="59" spans="1:7" ht="15.75">
      <c r="A59" s="73" t="s">
        <v>53</v>
      </c>
      <c r="B59" s="74">
        <v>50878</v>
      </c>
      <c r="C59" s="74">
        <v>5070</v>
      </c>
      <c r="D59" s="74">
        <v>745</v>
      </c>
      <c r="E59" s="74">
        <f>SUM(B59:D59)</f>
        <v>56693</v>
      </c>
      <c r="F59" s="74">
        <v>82920</v>
      </c>
      <c r="G59" s="75">
        <v>5341</v>
      </c>
    </row>
    <row r="60" spans="1:7" ht="15.75">
      <c r="A60" s="73" t="s">
        <v>54</v>
      </c>
      <c r="B60" s="74">
        <v>2375</v>
      </c>
      <c r="C60" s="74">
        <v>5590</v>
      </c>
      <c r="D60" s="74">
        <v>18</v>
      </c>
      <c r="E60" s="74">
        <f t="shared" si="1"/>
        <v>7983</v>
      </c>
      <c r="F60" s="74">
        <v>8324</v>
      </c>
      <c r="G60" s="105">
        <v>723</v>
      </c>
    </row>
    <row r="61" spans="1:7" ht="15.75">
      <c r="A61" s="73" t="s">
        <v>55</v>
      </c>
      <c r="B61" s="74">
        <v>7448</v>
      </c>
      <c r="C61" s="74">
        <v>5295</v>
      </c>
      <c r="D61" s="74">
        <v>21</v>
      </c>
      <c r="E61" s="74">
        <f t="shared" si="1"/>
        <v>12764</v>
      </c>
      <c r="F61" s="74">
        <v>15238</v>
      </c>
      <c r="G61" s="105">
        <v>625</v>
      </c>
    </row>
    <row r="62" spans="1:7" ht="15.75">
      <c r="A62" s="73" t="s">
        <v>56</v>
      </c>
      <c r="B62" s="74">
        <v>10327</v>
      </c>
      <c r="C62" s="74">
        <v>5330</v>
      </c>
      <c r="D62" s="74">
        <v>119</v>
      </c>
      <c r="E62" s="74">
        <f t="shared" si="1"/>
        <v>15776</v>
      </c>
      <c r="F62" s="74">
        <v>22394</v>
      </c>
      <c r="G62" s="105">
        <v>172</v>
      </c>
    </row>
    <row r="63" spans="1:7" ht="15.75">
      <c r="A63" s="73" t="s">
        <v>57</v>
      </c>
      <c r="B63" s="74">
        <v>10493</v>
      </c>
      <c r="C63" s="74">
        <v>2509</v>
      </c>
      <c r="D63" s="74">
        <v>85</v>
      </c>
      <c r="E63" s="74">
        <f t="shared" si="1"/>
        <v>13087</v>
      </c>
      <c r="F63" s="74">
        <v>16760</v>
      </c>
      <c r="G63" s="75">
        <v>1608</v>
      </c>
    </row>
    <row r="64" spans="1:7" ht="15.75">
      <c r="A64" s="73" t="s">
        <v>58</v>
      </c>
      <c r="B64" s="74">
        <v>14074</v>
      </c>
      <c r="C64" s="74">
        <v>9519</v>
      </c>
      <c r="D64" s="74">
        <v>827</v>
      </c>
      <c r="E64" s="74">
        <f t="shared" si="1"/>
        <v>24420</v>
      </c>
      <c r="F64" s="74">
        <v>36562</v>
      </c>
      <c r="G64" s="75">
        <v>3546</v>
      </c>
    </row>
    <row r="65" spans="1:7" ht="15.75">
      <c r="A65" s="73" t="s">
        <v>59</v>
      </c>
      <c r="B65" s="74">
        <v>77763</v>
      </c>
      <c r="C65" s="74">
        <v>5562</v>
      </c>
      <c r="D65" s="74">
        <v>1656</v>
      </c>
      <c r="E65" s="74">
        <f t="shared" si="1"/>
        <v>84981</v>
      </c>
      <c r="F65" s="74">
        <v>105673</v>
      </c>
      <c r="G65" s="105">
        <v>0</v>
      </c>
    </row>
    <row r="66" spans="1:7" ht="15.75">
      <c r="A66" s="73" t="s">
        <v>60</v>
      </c>
      <c r="B66" s="74">
        <v>35912</v>
      </c>
      <c r="C66" s="74">
        <v>2286</v>
      </c>
      <c r="D66" s="74">
        <v>584</v>
      </c>
      <c r="E66" s="74">
        <f t="shared" si="1"/>
        <v>38782</v>
      </c>
      <c r="F66" s="74">
        <v>48325</v>
      </c>
      <c r="G66" s="75">
        <v>148</v>
      </c>
    </row>
    <row r="67" spans="1:7" ht="15.75">
      <c r="A67" s="73" t="s">
        <v>61</v>
      </c>
      <c r="B67" s="74">
        <v>2523</v>
      </c>
      <c r="C67" s="74">
        <v>7017</v>
      </c>
      <c r="D67" s="74">
        <v>9</v>
      </c>
      <c r="E67" s="74">
        <f t="shared" si="1"/>
        <v>9549</v>
      </c>
      <c r="F67" s="74">
        <v>10493</v>
      </c>
      <c r="G67" s="105">
        <v>749</v>
      </c>
    </row>
    <row r="68" spans="1:7" ht="15.75">
      <c r="A68" s="73" t="s">
        <v>62</v>
      </c>
      <c r="B68" s="74">
        <v>27037</v>
      </c>
      <c r="C68" s="74">
        <v>11038</v>
      </c>
      <c r="D68" s="74">
        <v>248</v>
      </c>
      <c r="E68" s="74">
        <f t="shared" si="1"/>
        <v>38323</v>
      </c>
      <c r="F68" s="74">
        <v>60255</v>
      </c>
      <c r="G68" s="75">
        <v>7854</v>
      </c>
    </row>
    <row r="69" spans="1:7" ht="15.75">
      <c r="A69" s="73" t="s">
        <v>63</v>
      </c>
      <c r="B69" s="74">
        <v>18496</v>
      </c>
      <c r="C69" s="74">
        <v>5683</v>
      </c>
      <c r="D69" s="74">
        <v>142</v>
      </c>
      <c r="E69" s="74">
        <f t="shared" si="1"/>
        <v>24321</v>
      </c>
      <c r="F69" s="74">
        <v>31438</v>
      </c>
      <c r="G69" s="75">
        <v>2630</v>
      </c>
    </row>
    <row r="70" spans="1:7" ht="15.75">
      <c r="A70" s="73" t="s">
        <v>64</v>
      </c>
      <c r="B70" s="74">
        <v>61045</v>
      </c>
      <c r="C70" s="74">
        <v>17909</v>
      </c>
      <c r="D70" s="74">
        <v>796</v>
      </c>
      <c r="E70" s="74">
        <f t="shared" si="1"/>
        <v>79750</v>
      </c>
      <c r="F70" s="74">
        <v>126332</v>
      </c>
      <c r="G70" s="75">
        <v>3398</v>
      </c>
    </row>
    <row r="71" spans="1:7" ht="15.75">
      <c r="A71" s="73" t="s">
        <v>65</v>
      </c>
      <c r="B71" s="74">
        <v>35247</v>
      </c>
      <c r="C71" s="74">
        <v>2239</v>
      </c>
      <c r="D71" s="74">
        <v>643</v>
      </c>
      <c r="E71" s="74">
        <f t="shared" si="1"/>
        <v>38129</v>
      </c>
      <c r="F71" s="74">
        <v>54077</v>
      </c>
      <c r="G71" s="75">
        <v>3903</v>
      </c>
    </row>
    <row r="72" spans="1:7" ht="15.75">
      <c r="A72" s="73" t="s">
        <v>66</v>
      </c>
      <c r="B72" s="74">
        <v>8470</v>
      </c>
      <c r="C72" s="74">
        <v>2871</v>
      </c>
      <c r="D72" s="74">
        <v>689</v>
      </c>
      <c r="E72" s="74">
        <f>SUM(B72:D72)</f>
        <v>12030</v>
      </c>
      <c r="F72" s="74">
        <v>12908</v>
      </c>
      <c r="G72" s="75">
        <v>1191</v>
      </c>
    </row>
    <row r="73" spans="1:7" ht="15.75">
      <c r="A73" s="73" t="s">
        <v>67</v>
      </c>
      <c r="B73" s="104">
        <v>2635</v>
      </c>
      <c r="C73" s="104">
        <v>6173</v>
      </c>
      <c r="D73" s="74">
        <v>37</v>
      </c>
      <c r="E73" s="74">
        <f>SUM(B73:D73)</f>
        <v>8845</v>
      </c>
      <c r="F73" s="74">
        <v>9142</v>
      </c>
      <c r="G73" s="105">
        <v>783</v>
      </c>
    </row>
    <row r="74" spans="1:7" ht="15.75">
      <c r="A74" s="73" t="s">
        <v>68</v>
      </c>
      <c r="B74" s="74">
        <v>15496</v>
      </c>
      <c r="C74" s="74">
        <v>38</v>
      </c>
      <c r="D74" s="74">
        <v>42</v>
      </c>
      <c r="E74" s="74">
        <f>SUM(B74:D74)</f>
        <v>15576</v>
      </c>
      <c r="F74" s="74">
        <v>18955</v>
      </c>
      <c r="G74" s="75">
        <v>619</v>
      </c>
    </row>
    <row r="75" spans="1:6" ht="15">
      <c r="A75" s="107"/>
      <c r="B75" s="108"/>
      <c r="C75" s="108" t="s">
        <v>71</v>
      </c>
      <c r="D75" s="108"/>
      <c r="E75" s="108"/>
      <c r="F75" s="108"/>
    </row>
    <row r="76" spans="1:7" ht="15">
      <c r="A76" s="107" t="s">
        <v>69</v>
      </c>
      <c r="B76" s="108">
        <f>SUM(B6:B74)</f>
        <v>1817980</v>
      </c>
      <c r="C76" s="108">
        <f>SUM(C6:C74)</f>
        <v>588217</v>
      </c>
      <c r="D76" s="108">
        <f>SUM(D6:D74)</f>
        <v>32513</v>
      </c>
      <c r="E76" s="108">
        <f>SUM(E8:E75)</f>
        <v>2438710</v>
      </c>
      <c r="F76" s="108">
        <v>3323678</v>
      </c>
      <c r="G76" s="108">
        <f>SUM(G8:G74)</f>
        <v>205955</v>
      </c>
    </row>
    <row r="78" spans="3:5" ht="15.75">
      <c r="C78" s="83" t="s">
        <v>73</v>
      </c>
      <c r="E78" s="109">
        <f>E76+G76</f>
        <v>2644665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zoomScale="87" zoomScaleNormal="87" workbookViewId="0" topLeftCell="A1">
      <selection activeCell="B17" sqref="B17"/>
    </sheetView>
  </sheetViews>
  <sheetFormatPr defaultColWidth="8.88671875" defaultRowHeight="15"/>
  <cols>
    <col min="1" max="1" width="16.3359375" style="1" customWidth="1"/>
    <col min="2" max="2" width="12.5546875" style="1" customWidth="1"/>
    <col min="3" max="4" width="11.77734375" style="1" customWidth="1"/>
    <col min="5" max="5" width="12.77734375" style="1" customWidth="1"/>
    <col min="6" max="6" width="14.77734375" style="1" customWidth="1"/>
    <col min="7" max="7" width="13.77734375" style="1" customWidth="1"/>
    <col min="8" max="16384" width="8.88671875" style="1" customWidth="1"/>
  </cols>
  <sheetData>
    <row r="1" spans="1:7" ht="18">
      <c r="A1" s="2" t="s">
        <v>0</v>
      </c>
      <c r="B1" s="2"/>
      <c r="C1" s="2"/>
      <c r="D1" s="2"/>
      <c r="E1" s="3"/>
      <c r="G1" s="25">
        <f ca="1">TODAY()</f>
        <v>38062</v>
      </c>
    </row>
    <row r="2" spans="1:5" ht="18">
      <c r="A2" s="24" t="s">
        <v>82</v>
      </c>
      <c r="B2" s="80">
        <v>37865</v>
      </c>
      <c r="C2" s="3"/>
      <c r="D2" s="3"/>
      <c r="E2" s="3"/>
    </row>
    <row r="3" ht="15">
      <c r="D3" s="1" t="s">
        <v>71</v>
      </c>
    </row>
    <row r="5" spans="1:7" ht="15.75">
      <c r="A5" s="14" t="s">
        <v>1</v>
      </c>
      <c r="B5" s="14" t="s">
        <v>70</v>
      </c>
      <c r="C5" s="14" t="s">
        <v>72</v>
      </c>
      <c r="D5" s="8" t="s">
        <v>74</v>
      </c>
      <c r="E5" s="14" t="s">
        <v>75</v>
      </c>
      <c r="F5" s="14" t="s">
        <v>77</v>
      </c>
      <c r="G5" s="21" t="s">
        <v>79</v>
      </c>
    </row>
    <row r="6" spans="1:7" ht="16.5" thickBot="1">
      <c r="A6" s="68"/>
      <c r="B6" s="68" t="s">
        <v>71</v>
      </c>
      <c r="C6" s="68" t="s">
        <v>71</v>
      </c>
      <c r="D6" s="68" t="s">
        <v>71</v>
      </c>
      <c r="E6" s="69" t="s">
        <v>76</v>
      </c>
      <c r="F6" s="69" t="s">
        <v>78</v>
      </c>
      <c r="G6" s="70" t="s">
        <v>80</v>
      </c>
    </row>
    <row r="7" spans="1:7" ht="15.75">
      <c r="A7" s="20"/>
      <c r="B7" s="18"/>
      <c r="C7" s="18"/>
      <c r="D7" s="76"/>
      <c r="E7" s="77"/>
      <c r="F7" s="78"/>
      <c r="G7" s="23"/>
    </row>
    <row r="8" spans="1:7" ht="15.75">
      <c r="A8" s="15" t="s">
        <v>2</v>
      </c>
      <c r="B8" s="19">
        <v>20676</v>
      </c>
      <c r="C8" s="19">
        <v>4397</v>
      </c>
      <c r="D8" s="19">
        <v>325</v>
      </c>
      <c r="E8" s="19">
        <f aca="true" t="shared" si="0" ref="E8:E39">SUM(B8:D8)</f>
        <v>25398</v>
      </c>
      <c r="F8" s="16">
        <v>31177</v>
      </c>
      <c r="G8" s="27">
        <v>2832</v>
      </c>
    </row>
    <row r="9" spans="1:7" ht="15.75">
      <c r="A9" s="11" t="s">
        <v>3</v>
      </c>
      <c r="B9" s="17">
        <v>71416</v>
      </c>
      <c r="C9" s="12">
        <v>6156</v>
      </c>
      <c r="D9" s="12">
        <v>1120</v>
      </c>
      <c r="E9" s="17">
        <f t="shared" si="0"/>
        <v>78692</v>
      </c>
      <c r="F9" s="12">
        <v>106095</v>
      </c>
      <c r="G9" s="28">
        <v>10870</v>
      </c>
    </row>
    <row r="10" spans="1:7" ht="15.75">
      <c r="A10" s="11" t="s">
        <v>4</v>
      </c>
      <c r="B10" s="32">
        <v>8845</v>
      </c>
      <c r="C10" s="32">
        <v>6366</v>
      </c>
      <c r="D10" s="12">
        <v>66</v>
      </c>
      <c r="E10" s="17">
        <f t="shared" si="0"/>
        <v>15277</v>
      </c>
      <c r="F10" s="12">
        <v>21655</v>
      </c>
      <c r="G10" s="28">
        <v>1432</v>
      </c>
    </row>
    <row r="11" spans="1:7" s="67" customFormat="1" ht="15.75">
      <c r="A11" s="29" t="s">
        <v>5</v>
      </c>
      <c r="B11" s="31">
        <v>9082</v>
      </c>
      <c r="C11" s="31">
        <v>1942</v>
      </c>
      <c r="D11" s="31">
        <v>44</v>
      </c>
      <c r="E11" s="31">
        <f t="shared" si="0"/>
        <v>11068</v>
      </c>
      <c r="F11" s="31">
        <v>15540</v>
      </c>
      <c r="G11" s="33">
        <v>688</v>
      </c>
    </row>
    <row r="12" spans="1:7" ht="15.75">
      <c r="A12" s="11" t="s">
        <v>6</v>
      </c>
      <c r="B12" s="12">
        <v>25211</v>
      </c>
      <c r="C12" s="12">
        <v>268</v>
      </c>
      <c r="D12" s="12">
        <v>198</v>
      </c>
      <c r="E12" s="12">
        <f t="shared" si="0"/>
        <v>25677</v>
      </c>
      <c r="F12" s="12">
        <v>38076</v>
      </c>
      <c r="G12" s="28">
        <v>1468</v>
      </c>
    </row>
    <row r="13" spans="1:7" ht="15.75">
      <c r="A13" s="11" t="s">
        <v>7</v>
      </c>
      <c r="B13" s="12">
        <v>1963</v>
      </c>
      <c r="C13" s="12">
        <v>4748</v>
      </c>
      <c r="D13" s="12">
        <v>18</v>
      </c>
      <c r="E13" s="12">
        <f t="shared" si="0"/>
        <v>6729</v>
      </c>
      <c r="F13" s="12">
        <v>8656</v>
      </c>
      <c r="G13" s="10">
        <v>930</v>
      </c>
    </row>
    <row r="14" spans="1:7" ht="15.75">
      <c r="A14" s="11" t="s">
        <v>8</v>
      </c>
      <c r="B14" s="12">
        <v>7829</v>
      </c>
      <c r="C14" s="12">
        <v>4701</v>
      </c>
      <c r="D14" s="12">
        <v>52</v>
      </c>
      <c r="E14" s="12">
        <f t="shared" si="0"/>
        <v>12582</v>
      </c>
      <c r="F14" s="12">
        <v>15645</v>
      </c>
      <c r="G14" s="28">
        <v>1484</v>
      </c>
    </row>
    <row r="15" spans="1:7" ht="15.75">
      <c r="A15" s="11" t="s">
        <v>9</v>
      </c>
      <c r="B15" s="12">
        <v>45739</v>
      </c>
      <c r="C15" s="12">
        <v>9587</v>
      </c>
      <c r="D15" s="12">
        <v>927</v>
      </c>
      <c r="E15" s="12">
        <f t="shared" si="0"/>
        <v>56253</v>
      </c>
      <c r="F15" s="12">
        <v>85793</v>
      </c>
      <c r="G15" s="28">
        <v>11890</v>
      </c>
    </row>
    <row r="16" spans="1:7" ht="15.75">
      <c r="A16" s="11" t="s">
        <v>10</v>
      </c>
      <c r="B16" s="12">
        <v>12948</v>
      </c>
      <c r="C16" s="12">
        <v>6913</v>
      </c>
      <c r="D16" s="12">
        <v>41</v>
      </c>
      <c r="E16" s="12">
        <f t="shared" si="0"/>
        <v>19902</v>
      </c>
      <c r="F16" s="12">
        <v>27566</v>
      </c>
      <c r="G16" s="28">
        <v>2559</v>
      </c>
    </row>
    <row r="17" spans="1:7" ht="15.75">
      <c r="A17" s="11" t="s">
        <v>11</v>
      </c>
      <c r="B17" s="12">
        <v>11804</v>
      </c>
      <c r="C17" s="12">
        <v>615</v>
      </c>
      <c r="D17" s="12">
        <v>31</v>
      </c>
      <c r="E17" s="12">
        <f t="shared" si="0"/>
        <v>12450</v>
      </c>
      <c r="F17" s="12">
        <v>18668</v>
      </c>
      <c r="G17" s="28">
        <v>2088</v>
      </c>
    </row>
    <row r="18" spans="1:7" ht="15.75">
      <c r="A18" s="11" t="s">
        <v>12</v>
      </c>
      <c r="B18" s="12">
        <v>20155</v>
      </c>
      <c r="C18" s="12">
        <v>2475</v>
      </c>
      <c r="D18" s="12">
        <v>66</v>
      </c>
      <c r="E18" s="12">
        <f t="shared" si="0"/>
        <v>22696</v>
      </c>
      <c r="F18" s="12">
        <v>29428</v>
      </c>
      <c r="G18" s="28">
        <v>1439</v>
      </c>
    </row>
    <row r="19" spans="1:7" ht="15.75">
      <c r="A19" s="11" t="s">
        <v>13</v>
      </c>
      <c r="B19" s="12">
        <v>5995</v>
      </c>
      <c r="C19" s="12">
        <v>4381</v>
      </c>
      <c r="D19" s="12">
        <v>13</v>
      </c>
      <c r="E19" s="12">
        <f t="shared" si="0"/>
        <v>10389</v>
      </c>
      <c r="F19" s="12">
        <v>11774</v>
      </c>
      <c r="G19" s="28">
        <v>965</v>
      </c>
    </row>
    <row r="20" spans="1:7" ht="15.75">
      <c r="A20" s="11" t="s">
        <v>14</v>
      </c>
      <c r="B20" s="12">
        <v>9922</v>
      </c>
      <c r="C20" s="12">
        <v>6604</v>
      </c>
      <c r="D20" s="12">
        <v>55</v>
      </c>
      <c r="E20" s="12">
        <f t="shared" si="0"/>
        <v>16581</v>
      </c>
      <c r="F20" s="12">
        <v>20056</v>
      </c>
      <c r="G20" s="10">
        <v>567</v>
      </c>
    </row>
    <row r="21" spans="1:7" ht="15.75">
      <c r="A21" s="11" t="s">
        <v>15</v>
      </c>
      <c r="B21" s="12">
        <v>7734</v>
      </c>
      <c r="C21" s="12">
        <v>1361</v>
      </c>
      <c r="D21" s="12">
        <v>80</v>
      </c>
      <c r="E21" s="12">
        <f>SUM(B21:D21)</f>
        <v>9175</v>
      </c>
      <c r="F21" s="12">
        <v>10857</v>
      </c>
      <c r="G21" s="10">
        <v>518</v>
      </c>
    </row>
    <row r="22" spans="1:7" ht="15.75">
      <c r="A22" s="11" t="s">
        <v>16</v>
      </c>
      <c r="B22" s="12">
        <v>7638</v>
      </c>
      <c r="C22" s="12">
        <v>180</v>
      </c>
      <c r="D22" s="12">
        <v>120</v>
      </c>
      <c r="E22" s="12">
        <f t="shared" si="0"/>
        <v>7938</v>
      </c>
      <c r="F22" s="12">
        <v>10688</v>
      </c>
      <c r="G22" s="10">
        <v>883</v>
      </c>
    </row>
    <row r="23" spans="1:7" ht="15.75">
      <c r="A23" s="11" t="s">
        <v>17</v>
      </c>
      <c r="B23" s="12">
        <v>17778</v>
      </c>
      <c r="C23" s="12">
        <v>3542</v>
      </c>
      <c r="D23" s="12">
        <v>774</v>
      </c>
      <c r="E23" s="12">
        <f t="shared" si="0"/>
        <v>22094</v>
      </c>
      <c r="F23" s="12">
        <v>32809</v>
      </c>
      <c r="G23" s="28">
        <v>2451</v>
      </c>
    </row>
    <row r="24" spans="1:7" ht="15.75">
      <c r="A24" s="11" t="s">
        <v>18</v>
      </c>
      <c r="B24" s="12">
        <v>25961</v>
      </c>
      <c r="C24" s="12">
        <v>4666</v>
      </c>
      <c r="D24" s="12">
        <v>851</v>
      </c>
      <c r="E24" s="12">
        <f t="shared" si="0"/>
        <v>31478</v>
      </c>
      <c r="F24" s="12">
        <v>41907</v>
      </c>
      <c r="G24" s="28">
        <v>2108</v>
      </c>
    </row>
    <row r="25" spans="1:7" ht="15.75">
      <c r="A25" s="11" t="s">
        <v>19</v>
      </c>
      <c r="B25" s="12">
        <v>5013</v>
      </c>
      <c r="C25" s="12">
        <v>3821</v>
      </c>
      <c r="D25" s="12">
        <v>24</v>
      </c>
      <c r="E25" s="12">
        <f>SUM(B25:D25)</f>
        <v>8858</v>
      </c>
      <c r="F25" s="12">
        <v>10441</v>
      </c>
      <c r="G25" s="28">
        <v>1046</v>
      </c>
    </row>
    <row r="26" spans="1:7" ht="15.75">
      <c r="A26" s="11" t="s">
        <v>20</v>
      </c>
      <c r="B26" s="12">
        <v>4767</v>
      </c>
      <c r="C26" s="12">
        <v>2403</v>
      </c>
      <c r="D26" s="12">
        <v>34</v>
      </c>
      <c r="E26" s="12">
        <f t="shared" si="0"/>
        <v>7204</v>
      </c>
      <c r="F26" s="12">
        <v>9311</v>
      </c>
      <c r="G26" s="10">
        <v>532</v>
      </c>
    </row>
    <row r="27" spans="1:7" ht="15.75">
      <c r="A27" s="11" t="s">
        <v>21</v>
      </c>
      <c r="B27" s="12">
        <v>17345</v>
      </c>
      <c r="C27" s="12">
        <v>2039</v>
      </c>
      <c r="D27" s="12">
        <v>111</v>
      </c>
      <c r="E27" s="12">
        <f t="shared" si="0"/>
        <v>19495</v>
      </c>
      <c r="F27" s="12">
        <v>28771</v>
      </c>
      <c r="G27" s="28">
        <v>2459</v>
      </c>
    </row>
    <row r="28" spans="1:7" ht="15.75">
      <c r="A28" s="11" t="s">
        <v>22</v>
      </c>
      <c r="B28" s="12">
        <v>6104</v>
      </c>
      <c r="C28" s="12">
        <v>1863</v>
      </c>
      <c r="D28" s="12">
        <v>20</v>
      </c>
      <c r="E28" s="12">
        <f t="shared" si="0"/>
        <v>7987</v>
      </c>
      <c r="F28" s="12">
        <v>10293</v>
      </c>
      <c r="G28" s="10">
        <v>728</v>
      </c>
    </row>
    <row r="29" spans="1:7" ht="15.75">
      <c r="A29" s="11" t="s">
        <v>23</v>
      </c>
      <c r="B29" s="12">
        <v>42267</v>
      </c>
      <c r="C29" s="12">
        <v>377</v>
      </c>
      <c r="D29" s="12">
        <v>169</v>
      </c>
      <c r="E29" s="12">
        <f t="shared" si="0"/>
        <v>42813</v>
      </c>
      <c r="F29" s="12">
        <v>58693</v>
      </c>
      <c r="G29" s="28">
        <v>2844</v>
      </c>
    </row>
    <row r="30" spans="1:7" ht="15.75">
      <c r="A30" s="11" t="s">
        <v>24</v>
      </c>
      <c r="B30" s="12">
        <v>18185</v>
      </c>
      <c r="C30" s="12">
        <v>3837</v>
      </c>
      <c r="D30" s="12">
        <v>561</v>
      </c>
      <c r="E30" s="12">
        <f t="shared" si="0"/>
        <v>22583</v>
      </c>
      <c r="F30" s="12">
        <v>36082</v>
      </c>
      <c r="G30" s="28">
        <v>3315</v>
      </c>
    </row>
    <row r="31" spans="1:7" ht="15.75">
      <c r="A31" s="11" t="s">
        <v>25</v>
      </c>
      <c r="B31" s="12">
        <v>10692</v>
      </c>
      <c r="C31" s="12">
        <v>17238</v>
      </c>
      <c r="D31" s="12">
        <v>125</v>
      </c>
      <c r="E31" s="12">
        <f>SUM(B31:D31)</f>
        <v>28055</v>
      </c>
      <c r="F31" s="12">
        <v>33112</v>
      </c>
      <c r="G31" s="28">
        <v>2976</v>
      </c>
    </row>
    <row r="32" spans="1:7" ht="15.75">
      <c r="A32" s="11" t="s">
        <v>26</v>
      </c>
      <c r="B32" s="12">
        <v>31871</v>
      </c>
      <c r="C32" s="12">
        <v>524</v>
      </c>
      <c r="D32" s="12">
        <v>433</v>
      </c>
      <c r="E32" s="12">
        <f t="shared" si="0"/>
        <v>32828</v>
      </c>
      <c r="F32" s="12">
        <v>48553</v>
      </c>
      <c r="G32" s="28">
        <v>2619</v>
      </c>
    </row>
    <row r="33" spans="1:7" ht="15.75">
      <c r="A33" s="11" t="s">
        <v>27</v>
      </c>
      <c r="B33" s="12">
        <v>27796</v>
      </c>
      <c r="C33" s="12">
        <v>5047</v>
      </c>
      <c r="D33" s="12">
        <v>354</v>
      </c>
      <c r="E33" s="12">
        <f t="shared" si="0"/>
        <v>33197</v>
      </c>
      <c r="F33" s="12">
        <v>48950</v>
      </c>
      <c r="G33" s="28">
        <v>2362</v>
      </c>
    </row>
    <row r="34" spans="1:7" ht="15.75">
      <c r="A34" s="11" t="s">
        <v>28</v>
      </c>
      <c r="B34" s="12">
        <v>13146</v>
      </c>
      <c r="C34" s="12">
        <v>4468</v>
      </c>
      <c r="D34" s="12">
        <v>463</v>
      </c>
      <c r="E34" s="12">
        <f t="shared" si="0"/>
        <v>18077</v>
      </c>
      <c r="F34" s="12">
        <v>29170</v>
      </c>
      <c r="G34" s="28">
        <v>2652</v>
      </c>
    </row>
    <row r="35" spans="1:7" ht="15.75">
      <c r="A35" s="11" t="s">
        <v>29</v>
      </c>
      <c r="B35" s="12">
        <v>47401</v>
      </c>
      <c r="C35" s="12">
        <v>7751</v>
      </c>
      <c r="D35" s="12">
        <v>219</v>
      </c>
      <c r="E35" s="12">
        <f t="shared" si="0"/>
        <v>55371</v>
      </c>
      <c r="F35" s="12">
        <v>78805</v>
      </c>
      <c r="G35" s="28">
        <v>6452</v>
      </c>
    </row>
    <row r="36" spans="1:7" s="67" customFormat="1" ht="15.75">
      <c r="A36" s="29" t="s">
        <v>30</v>
      </c>
      <c r="B36" s="31">
        <v>10107</v>
      </c>
      <c r="C36" s="31">
        <v>1293</v>
      </c>
      <c r="D36" s="31">
        <v>31</v>
      </c>
      <c r="E36" s="31">
        <f t="shared" si="0"/>
        <v>11431</v>
      </c>
      <c r="F36" s="31">
        <v>14071</v>
      </c>
      <c r="G36" s="30">
        <v>1491</v>
      </c>
    </row>
    <row r="37" spans="1:7" ht="15.75">
      <c r="A37" s="73" t="s">
        <v>31</v>
      </c>
      <c r="B37" s="74">
        <v>17219</v>
      </c>
      <c r="C37" s="74">
        <v>727</v>
      </c>
      <c r="D37" s="74">
        <v>87</v>
      </c>
      <c r="E37" s="74">
        <f t="shared" si="0"/>
        <v>18033</v>
      </c>
      <c r="F37" s="74">
        <v>23578</v>
      </c>
      <c r="G37" s="75">
        <v>1499</v>
      </c>
    </row>
    <row r="38" spans="1:7" ht="15.75">
      <c r="A38" s="11" t="s">
        <v>32</v>
      </c>
      <c r="B38" s="12">
        <v>11589</v>
      </c>
      <c r="C38" s="12">
        <v>1252</v>
      </c>
      <c r="D38" s="12">
        <v>82</v>
      </c>
      <c r="E38" s="12">
        <f t="shared" si="0"/>
        <v>12923</v>
      </c>
      <c r="F38" s="12">
        <v>19581</v>
      </c>
      <c r="G38" s="28">
        <v>2376</v>
      </c>
    </row>
    <row r="39" spans="1:7" ht="15.75">
      <c r="A39" s="11" t="s">
        <v>33</v>
      </c>
      <c r="B39" s="12">
        <v>1422</v>
      </c>
      <c r="C39" s="12">
        <v>5837</v>
      </c>
      <c r="D39" s="12">
        <v>12</v>
      </c>
      <c r="E39" s="12">
        <f t="shared" si="0"/>
        <v>7271</v>
      </c>
      <c r="F39" s="12">
        <v>7063</v>
      </c>
      <c r="G39" s="10">
        <v>140</v>
      </c>
    </row>
    <row r="40" spans="1:7" ht="15.75">
      <c r="A40" s="11" t="s">
        <v>34</v>
      </c>
      <c r="B40" s="12">
        <v>4471</v>
      </c>
      <c r="C40" s="12">
        <v>5841</v>
      </c>
      <c r="D40" s="12">
        <v>27</v>
      </c>
      <c r="E40" s="12">
        <f aca="true" t="shared" si="1" ref="E40:E71">SUM(B40:D40)</f>
        <v>10339</v>
      </c>
      <c r="F40" s="12">
        <v>12098</v>
      </c>
      <c r="G40" s="28">
        <v>1623</v>
      </c>
    </row>
    <row r="41" spans="1:7" ht="15.75">
      <c r="A41" s="11" t="s">
        <v>35</v>
      </c>
      <c r="B41" s="12">
        <v>6274</v>
      </c>
      <c r="C41" s="12">
        <v>3092</v>
      </c>
      <c r="D41" s="12">
        <v>35</v>
      </c>
      <c r="E41" s="12">
        <f t="shared" si="1"/>
        <v>9401</v>
      </c>
      <c r="F41" s="12">
        <v>12385</v>
      </c>
      <c r="G41" s="28">
        <v>1595</v>
      </c>
    </row>
    <row r="42" spans="1:7" ht="15.75">
      <c r="A42" s="11" t="s">
        <v>36</v>
      </c>
      <c r="B42" s="12">
        <v>35548</v>
      </c>
      <c r="C42" s="12">
        <v>9531</v>
      </c>
      <c r="D42" s="12">
        <v>504</v>
      </c>
      <c r="E42" s="12">
        <f t="shared" si="1"/>
        <v>45583</v>
      </c>
      <c r="F42" s="12">
        <v>65801</v>
      </c>
      <c r="G42" s="28">
        <v>5324</v>
      </c>
    </row>
    <row r="43" spans="1:7" ht="15.75">
      <c r="A43" s="11" t="s">
        <v>37</v>
      </c>
      <c r="B43" s="12">
        <v>27630</v>
      </c>
      <c r="C43" s="12">
        <v>1018</v>
      </c>
      <c r="D43" s="12">
        <v>364</v>
      </c>
      <c r="E43" s="12">
        <f t="shared" si="1"/>
        <v>29012</v>
      </c>
      <c r="F43" s="12">
        <v>40890</v>
      </c>
      <c r="G43" s="28">
        <v>2236</v>
      </c>
    </row>
    <row r="44" spans="1:7" s="67" customFormat="1" ht="15.75">
      <c r="A44" s="29" t="s">
        <v>38</v>
      </c>
      <c r="B44" s="31">
        <v>227768</v>
      </c>
      <c r="C44" s="31"/>
      <c r="D44" s="31">
        <v>137016</v>
      </c>
      <c r="E44" s="31">
        <f t="shared" si="1"/>
        <v>364784</v>
      </c>
      <c r="F44" s="31">
        <v>497807</v>
      </c>
      <c r="G44" s="30">
        <v>865</v>
      </c>
    </row>
    <row r="45" spans="1:7" ht="15.75">
      <c r="A45" s="11" t="s">
        <v>39</v>
      </c>
      <c r="B45" s="12">
        <v>9358</v>
      </c>
      <c r="C45" s="12">
        <v>1146</v>
      </c>
      <c r="D45" s="12">
        <v>11</v>
      </c>
      <c r="E45" s="12">
        <f t="shared" si="1"/>
        <v>10515</v>
      </c>
      <c r="F45" s="12">
        <v>12154</v>
      </c>
      <c r="G45" s="10">
        <v>356</v>
      </c>
    </row>
    <row r="46" spans="1:7" ht="15.75">
      <c r="A46" s="11" t="s">
        <v>40</v>
      </c>
      <c r="B46" s="12">
        <v>40917</v>
      </c>
      <c r="C46" s="12">
        <v>3944</v>
      </c>
      <c r="D46" s="12">
        <v>397</v>
      </c>
      <c r="E46" s="12">
        <f t="shared" si="1"/>
        <v>45258</v>
      </c>
      <c r="F46" s="12">
        <v>67699</v>
      </c>
      <c r="G46" s="28">
        <v>6428</v>
      </c>
    </row>
    <row r="47" spans="1:7" ht="15.75">
      <c r="A47" s="11" t="s">
        <v>41</v>
      </c>
      <c r="B47" s="12">
        <v>16402</v>
      </c>
      <c r="C47" s="12">
        <v>2846</v>
      </c>
      <c r="D47" s="12">
        <v>822</v>
      </c>
      <c r="E47" s="12">
        <f>SUM(B47:D47)</f>
        <v>20070</v>
      </c>
      <c r="F47" s="12">
        <v>25863</v>
      </c>
      <c r="G47" s="10">
        <v>127</v>
      </c>
    </row>
    <row r="48" spans="1:7" ht="15.75">
      <c r="A48" s="11" t="s">
        <v>42</v>
      </c>
      <c r="B48" s="12">
        <v>39618</v>
      </c>
      <c r="C48" s="12">
        <v>11014</v>
      </c>
      <c r="D48" s="12">
        <v>2307</v>
      </c>
      <c r="E48" s="12">
        <f t="shared" si="1"/>
        <v>52939</v>
      </c>
      <c r="F48" s="12">
        <v>88290</v>
      </c>
      <c r="G48" s="28">
        <v>8810</v>
      </c>
    </row>
    <row r="49" spans="1:7" ht="15.75">
      <c r="A49" s="11" t="s">
        <v>43</v>
      </c>
      <c r="B49" s="12">
        <v>30469</v>
      </c>
      <c r="C49" s="12">
        <v>3395</v>
      </c>
      <c r="D49" s="12">
        <v>425</v>
      </c>
      <c r="E49" s="12">
        <f t="shared" si="1"/>
        <v>34289</v>
      </c>
      <c r="F49" s="12">
        <v>49335</v>
      </c>
      <c r="G49" s="28">
        <v>4716</v>
      </c>
    </row>
    <row r="50" spans="1:7" ht="15.75">
      <c r="A50" s="11" t="s">
        <v>44</v>
      </c>
      <c r="B50" s="12">
        <v>2532</v>
      </c>
      <c r="C50" s="12">
        <v>7060</v>
      </c>
      <c r="D50" s="12">
        <v>24</v>
      </c>
      <c r="E50" s="12">
        <f t="shared" si="1"/>
        <v>9616</v>
      </c>
      <c r="F50" s="12">
        <v>9405</v>
      </c>
      <c r="G50" s="10">
        <v>696</v>
      </c>
    </row>
    <row r="51" spans="1:7" ht="15.75">
      <c r="A51" s="11" t="s">
        <v>45</v>
      </c>
      <c r="B51" s="12">
        <v>1815</v>
      </c>
      <c r="C51" s="12">
        <v>11557</v>
      </c>
      <c r="D51" s="12">
        <v>106</v>
      </c>
      <c r="E51" s="12">
        <f t="shared" si="1"/>
        <v>13478</v>
      </c>
      <c r="F51" s="12">
        <v>18024</v>
      </c>
      <c r="G51" s="28">
        <v>2825</v>
      </c>
    </row>
    <row r="52" spans="1:7" s="67" customFormat="1" ht="14.25" customHeight="1">
      <c r="A52" s="29" t="s">
        <v>46</v>
      </c>
      <c r="B52" s="31">
        <v>114327</v>
      </c>
      <c r="C52" s="31">
        <v>32127</v>
      </c>
      <c r="D52" s="31">
        <v>5352</v>
      </c>
      <c r="E52" s="31">
        <f t="shared" si="1"/>
        <v>151806</v>
      </c>
      <c r="F52" s="31">
        <v>205913</v>
      </c>
      <c r="G52" s="30">
        <v>18133</v>
      </c>
    </row>
    <row r="53" spans="1:7" ht="15.75">
      <c r="A53" s="11" t="s">
        <v>47</v>
      </c>
      <c r="B53" s="12">
        <v>7304</v>
      </c>
      <c r="C53" s="12">
        <v>6970</v>
      </c>
      <c r="D53" s="12">
        <v>30</v>
      </c>
      <c r="E53" s="12">
        <f t="shared" si="1"/>
        <v>14304</v>
      </c>
      <c r="F53" s="12">
        <v>16117</v>
      </c>
      <c r="G53" s="10">
        <v>50</v>
      </c>
    </row>
    <row r="54" spans="1:7" ht="15.75">
      <c r="A54" s="11" t="s">
        <v>48</v>
      </c>
      <c r="B54" s="12">
        <v>17487</v>
      </c>
      <c r="C54" s="12">
        <v>456</v>
      </c>
      <c r="D54" s="12">
        <v>43</v>
      </c>
      <c r="E54" s="12">
        <f t="shared" si="1"/>
        <v>17986</v>
      </c>
      <c r="F54" s="12">
        <v>24176</v>
      </c>
      <c r="G54" s="28">
        <v>1799</v>
      </c>
    </row>
    <row r="55" spans="1:7" ht="15.75">
      <c r="A55" s="11" t="s">
        <v>49</v>
      </c>
      <c r="B55" s="12">
        <v>40346</v>
      </c>
      <c r="C55" s="12">
        <v>365</v>
      </c>
      <c r="D55" s="12">
        <v>227</v>
      </c>
      <c r="E55" s="12">
        <f t="shared" si="1"/>
        <v>40938</v>
      </c>
      <c r="F55" s="12">
        <v>61794</v>
      </c>
      <c r="G55" s="28">
        <v>3842</v>
      </c>
    </row>
    <row r="56" spans="1:7" s="67" customFormat="1" ht="15.75">
      <c r="A56" s="29" t="s">
        <v>50</v>
      </c>
      <c r="B56" s="31">
        <v>166901</v>
      </c>
      <c r="C56" s="31">
        <v>75476</v>
      </c>
      <c r="D56" s="31">
        <v>6530</v>
      </c>
      <c r="E56" s="31">
        <f>SUM(B56:D56)</f>
        <v>248907</v>
      </c>
      <c r="F56" s="31">
        <v>289962</v>
      </c>
      <c r="G56" s="30">
        <v>16894</v>
      </c>
    </row>
    <row r="57" spans="1:7" ht="15.75">
      <c r="A57" s="11" t="s">
        <v>51</v>
      </c>
      <c r="B57" s="12">
        <v>8900</v>
      </c>
      <c r="C57" s="12">
        <v>5583</v>
      </c>
      <c r="D57" s="12">
        <v>94</v>
      </c>
      <c r="E57" s="12">
        <f t="shared" si="1"/>
        <v>14577</v>
      </c>
      <c r="F57" s="12">
        <v>17441</v>
      </c>
      <c r="G57" s="28">
        <v>662</v>
      </c>
    </row>
    <row r="58" spans="1:7" s="67" customFormat="1" ht="15.75">
      <c r="A58" s="29" t="s">
        <v>52</v>
      </c>
      <c r="B58" s="31">
        <v>59842</v>
      </c>
      <c r="C58" s="31">
        <v>49150</v>
      </c>
      <c r="D58" s="31">
        <v>1229</v>
      </c>
      <c r="E58" s="31">
        <f t="shared" si="1"/>
        <v>110221</v>
      </c>
      <c r="F58" s="31">
        <v>165864</v>
      </c>
      <c r="G58" s="30">
        <v>14179</v>
      </c>
    </row>
    <row r="59" spans="1:7" ht="15.75">
      <c r="A59" s="11" t="s">
        <v>53</v>
      </c>
      <c r="B59" s="12">
        <v>50993</v>
      </c>
      <c r="C59" s="12">
        <v>5074</v>
      </c>
      <c r="D59" s="12">
        <v>750</v>
      </c>
      <c r="E59" s="12">
        <f t="shared" si="1"/>
        <v>56817</v>
      </c>
      <c r="F59" s="12">
        <v>82920</v>
      </c>
      <c r="G59" s="28">
        <v>5303</v>
      </c>
    </row>
    <row r="60" spans="1:7" ht="15.75">
      <c r="A60" s="11" t="s">
        <v>54</v>
      </c>
      <c r="B60" s="12">
        <v>2425</v>
      </c>
      <c r="C60" s="12">
        <v>5647</v>
      </c>
      <c r="D60" s="12">
        <v>19</v>
      </c>
      <c r="E60" s="12">
        <f t="shared" si="1"/>
        <v>8091</v>
      </c>
      <c r="F60" s="12">
        <v>8324</v>
      </c>
      <c r="G60" s="10">
        <v>681</v>
      </c>
    </row>
    <row r="61" spans="1:7" ht="15.75">
      <c r="A61" s="11" t="s">
        <v>55</v>
      </c>
      <c r="B61" s="12">
        <v>7451</v>
      </c>
      <c r="C61" s="12">
        <v>5305</v>
      </c>
      <c r="D61" s="12">
        <v>22</v>
      </c>
      <c r="E61" s="12">
        <f t="shared" si="1"/>
        <v>12778</v>
      </c>
      <c r="F61" s="12">
        <v>15238</v>
      </c>
      <c r="G61" s="10">
        <v>613</v>
      </c>
    </row>
    <row r="62" spans="1:7" ht="15.75">
      <c r="A62" s="11" t="s">
        <v>56</v>
      </c>
      <c r="B62" s="12">
        <v>10349</v>
      </c>
      <c r="C62" s="12">
        <v>5361</v>
      </c>
      <c r="D62" s="12">
        <v>121</v>
      </c>
      <c r="E62" s="12">
        <f t="shared" si="1"/>
        <v>15831</v>
      </c>
      <c r="F62" s="12">
        <v>22394</v>
      </c>
      <c r="G62" s="10">
        <v>162</v>
      </c>
    </row>
    <row r="63" spans="1:7" ht="15.75">
      <c r="A63" s="11" t="s">
        <v>57</v>
      </c>
      <c r="B63" s="12">
        <v>10565</v>
      </c>
      <c r="C63" s="12">
        <v>2527</v>
      </c>
      <c r="D63" s="12">
        <v>85</v>
      </c>
      <c r="E63" s="12">
        <f t="shared" si="1"/>
        <v>13177</v>
      </c>
      <c r="F63" s="12">
        <v>16760</v>
      </c>
      <c r="G63" s="28">
        <v>1537</v>
      </c>
    </row>
    <row r="64" spans="1:7" ht="15.75">
      <c r="A64" s="11" t="s">
        <v>58</v>
      </c>
      <c r="B64" s="12">
        <v>14049</v>
      </c>
      <c r="C64" s="12">
        <v>9522</v>
      </c>
      <c r="D64" s="12">
        <v>829</v>
      </c>
      <c r="E64" s="12">
        <f t="shared" si="1"/>
        <v>24400</v>
      </c>
      <c r="F64" s="12">
        <v>36562</v>
      </c>
      <c r="G64" s="28">
        <v>3513</v>
      </c>
    </row>
    <row r="65" spans="1:7" ht="15.75">
      <c r="A65" s="11" t="s">
        <v>59</v>
      </c>
      <c r="B65" s="12">
        <v>79338</v>
      </c>
      <c r="C65" s="12">
        <v>5693</v>
      </c>
      <c r="D65" s="12">
        <v>1715</v>
      </c>
      <c r="E65" s="12">
        <f t="shared" si="1"/>
        <v>86746</v>
      </c>
      <c r="F65" s="12">
        <v>105673</v>
      </c>
      <c r="G65" s="10">
        <v>0</v>
      </c>
    </row>
    <row r="66" spans="1:7" s="67" customFormat="1" ht="15.75">
      <c r="A66" s="29" t="s">
        <v>60</v>
      </c>
      <c r="B66" s="31">
        <v>36732</v>
      </c>
      <c r="C66" s="31">
        <v>2316</v>
      </c>
      <c r="D66" s="31">
        <v>616</v>
      </c>
      <c r="E66" s="31">
        <f t="shared" si="1"/>
        <v>39664</v>
      </c>
      <c r="F66" s="31">
        <v>48325</v>
      </c>
      <c r="G66" s="30">
        <v>178</v>
      </c>
    </row>
    <row r="67" spans="1:7" ht="15.75">
      <c r="A67" s="11" t="s">
        <v>61</v>
      </c>
      <c r="B67" s="12">
        <v>2519</v>
      </c>
      <c r="C67" s="12">
        <v>6989</v>
      </c>
      <c r="D67" s="12">
        <v>9</v>
      </c>
      <c r="E67" s="12">
        <f t="shared" si="1"/>
        <v>9517</v>
      </c>
      <c r="F67" s="12">
        <v>10493</v>
      </c>
      <c r="G67" s="10">
        <v>728</v>
      </c>
    </row>
    <row r="68" spans="1:7" ht="15.75">
      <c r="A68" s="11" t="s">
        <v>62</v>
      </c>
      <c r="B68" s="12">
        <v>27086</v>
      </c>
      <c r="C68" s="12">
        <v>11137</v>
      </c>
      <c r="D68" s="12">
        <v>253</v>
      </c>
      <c r="E68" s="12">
        <f t="shared" si="1"/>
        <v>38476</v>
      </c>
      <c r="F68" s="12">
        <v>60255</v>
      </c>
      <c r="G68" s="28">
        <v>7756</v>
      </c>
    </row>
    <row r="69" spans="1:7" ht="15.75">
      <c r="A69" s="11" t="s">
        <v>63</v>
      </c>
      <c r="B69" s="12">
        <v>18603</v>
      </c>
      <c r="C69" s="12">
        <v>5741</v>
      </c>
      <c r="D69" s="12">
        <v>143</v>
      </c>
      <c r="E69" s="12">
        <f t="shared" si="1"/>
        <v>24487</v>
      </c>
      <c r="F69" s="12">
        <v>31438</v>
      </c>
      <c r="G69" s="28">
        <v>2525</v>
      </c>
    </row>
    <row r="70" spans="1:7" s="67" customFormat="1" ht="15.75">
      <c r="A70" s="29" t="s">
        <v>64</v>
      </c>
      <c r="B70" s="31">
        <v>59455</v>
      </c>
      <c r="C70" s="31">
        <v>17542</v>
      </c>
      <c r="D70" s="31">
        <v>1708</v>
      </c>
      <c r="E70" s="31">
        <f t="shared" si="1"/>
        <v>78705</v>
      </c>
      <c r="F70" s="31">
        <v>126332</v>
      </c>
      <c r="G70" s="30">
        <v>3423</v>
      </c>
    </row>
    <row r="71" spans="1:7" ht="15.75">
      <c r="A71" s="11" t="s">
        <v>65</v>
      </c>
      <c r="B71" s="12">
        <v>35336</v>
      </c>
      <c r="C71" s="12">
        <v>2260</v>
      </c>
      <c r="D71" s="12">
        <v>643</v>
      </c>
      <c r="E71" s="12">
        <f t="shared" si="1"/>
        <v>38239</v>
      </c>
      <c r="F71" s="12">
        <v>54077</v>
      </c>
      <c r="G71" s="28">
        <v>3714</v>
      </c>
    </row>
    <row r="72" spans="1:7" ht="15.75">
      <c r="A72" s="11" t="s">
        <v>66</v>
      </c>
      <c r="B72" s="12">
        <v>8492</v>
      </c>
      <c r="C72" s="12">
        <v>2883</v>
      </c>
      <c r="D72" s="12">
        <v>695</v>
      </c>
      <c r="E72" s="12">
        <f>SUM(B72:D72)</f>
        <v>12070</v>
      </c>
      <c r="F72" s="12">
        <v>12908</v>
      </c>
      <c r="G72" s="28">
        <v>1138</v>
      </c>
    </row>
    <row r="73" spans="1:7" ht="15.75">
      <c r="A73" s="11" t="s">
        <v>67</v>
      </c>
      <c r="B73" s="32">
        <v>2570</v>
      </c>
      <c r="C73" s="32">
        <v>6032</v>
      </c>
      <c r="D73" s="12">
        <v>37</v>
      </c>
      <c r="E73" s="12">
        <f>SUM(B73:D73)</f>
        <v>8639</v>
      </c>
      <c r="F73" s="12">
        <v>9142</v>
      </c>
      <c r="G73" s="10">
        <v>981</v>
      </c>
    </row>
    <row r="74" spans="1:7" ht="15.75">
      <c r="A74" s="11" t="s">
        <v>68</v>
      </c>
      <c r="B74" s="12">
        <v>15505</v>
      </c>
      <c r="C74" s="12">
        <v>38</v>
      </c>
      <c r="D74" s="12">
        <v>44</v>
      </c>
      <c r="E74" s="12">
        <f>SUM(B74:D74)</f>
        <v>15587</v>
      </c>
      <c r="F74" s="12">
        <v>18955</v>
      </c>
      <c r="G74" s="28">
        <v>620</v>
      </c>
    </row>
    <row r="75" spans="1:6" ht="15">
      <c r="A75" s="5"/>
      <c r="B75" s="6"/>
      <c r="C75" s="6" t="s">
        <v>71</v>
      </c>
      <c r="D75" s="6"/>
      <c r="E75" s="6"/>
      <c r="F75" s="6"/>
    </row>
    <row r="76" spans="1:7" ht="15">
      <c r="A76" s="5" t="s">
        <v>69</v>
      </c>
      <c r="B76" s="6">
        <f>SUM(B6:B74)</f>
        <v>1814997</v>
      </c>
      <c r="C76" s="6">
        <f>SUM(C6:C74)</f>
        <v>452017</v>
      </c>
      <c r="D76" s="6">
        <f>SUM(D6:D74)</f>
        <v>170738</v>
      </c>
      <c r="E76" s="6">
        <f>SUM(E8:E75)</f>
        <v>2437752</v>
      </c>
      <c r="F76" s="6">
        <v>3323678</v>
      </c>
      <c r="G76" s="6">
        <f>SUM(G8:G74)</f>
        <v>202695</v>
      </c>
    </row>
    <row r="78" spans="3:5" ht="15.75">
      <c r="C78" s="1" t="s">
        <v>73</v>
      </c>
      <c r="E78" s="7">
        <f>E76+G76</f>
        <v>2640447</v>
      </c>
    </row>
  </sheetData>
  <printOptions/>
  <pageMargins left="0.25" right="0.25" top="0.25" bottom="0.25" header="0" footer="0"/>
  <pageSetup horizontalDpi="120" verticalDpi="12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